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510" windowHeight="9135" activeTab="3"/>
  </bookViews>
  <sheets>
    <sheet name="土管" sheetId="1" r:id="rId1"/>
    <sheet name="环科" sheetId="2" r:id="rId2"/>
    <sheet name="环工" sheetId="3" r:id="rId3"/>
    <sheet name="水文" sheetId="4" r:id="rId4"/>
  </sheets>
  <definedNames>
    <definedName name="_xlnm._FilterDatabase" localSheetId="2" hidden="1">'环工'!$A$3:$K$92</definedName>
    <definedName name="_xlnm._FilterDatabase" localSheetId="1" hidden="1">'环科'!$A$3:$K$90</definedName>
    <definedName name="_xlnm._FilterDatabase" localSheetId="3" hidden="1">'水文'!$A$3:$K$102</definedName>
    <definedName name="_xlnm._FilterDatabase" localSheetId="0" hidden="1">'土管'!$A$3:$K$90</definedName>
  </definedNames>
  <calcPr fullCalcOnLoad="1"/>
</workbook>
</file>

<file path=xl/sharedStrings.xml><?xml version="1.0" encoding="utf-8"?>
<sst xmlns="http://schemas.openxmlformats.org/spreadsheetml/2006/main" count="1039" uniqueCount="498">
  <si>
    <t>中国近现代史纲要</t>
  </si>
  <si>
    <t>军训和军事理论</t>
  </si>
  <si>
    <t>形势与政策</t>
  </si>
  <si>
    <t>14210011</t>
  </si>
  <si>
    <t>16210010</t>
  </si>
  <si>
    <t>14210012</t>
  </si>
  <si>
    <t>14210070</t>
  </si>
  <si>
    <t>15210020</t>
  </si>
  <si>
    <t>20611530</t>
  </si>
  <si>
    <t>32110040</t>
  </si>
  <si>
    <t>32110050</t>
  </si>
  <si>
    <t>32110060</t>
  </si>
  <si>
    <t>气象学</t>
  </si>
  <si>
    <t>生态学</t>
  </si>
  <si>
    <t>土地管理学</t>
  </si>
  <si>
    <t>土地利用规划学</t>
  </si>
  <si>
    <t>土地经济学</t>
  </si>
  <si>
    <t>房地产经营与管理</t>
  </si>
  <si>
    <t>土地整理规划设计</t>
  </si>
  <si>
    <t>资源与环境经济学</t>
  </si>
  <si>
    <t>环境监测</t>
  </si>
  <si>
    <t>环境监测实验</t>
  </si>
  <si>
    <t>水污染控制工程</t>
  </si>
  <si>
    <t>大气污染控制工程</t>
  </si>
  <si>
    <t>固体废物处理与处置</t>
  </si>
  <si>
    <t>环境评价</t>
  </si>
  <si>
    <t>环境研究法</t>
  </si>
  <si>
    <t>仪器分析</t>
  </si>
  <si>
    <t>环境经济学</t>
  </si>
  <si>
    <t>环境毒理学</t>
  </si>
  <si>
    <t>环境社会学</t>
  </si>
  <si>
    <t>环境物理性污染控制</t>
  </si>
  <si>
    <r>
      <t>1周</t>
    </r>
  </si>
  <si>
    <t>考试</t>
  </si>
  <si>
    <t>考查</t>
  </si>
  <si>
    <r>
      <t>体育</t>
    </r>
    <r>
      <rPr>
        <sz val="9"/>
        <rFont val="Times New Roman"/>
        <family val="1"/>
      </rPr>
      <t>E</t>
    </r>
  </si>
  <si>
    <r>
      <t>体育</t>
    </r>
    <r>
      <rPr>
        <sz val="9"/>
        <rFont val="Times New Roman"/>
        <family val="1"/>
      </rPr>
      <t>F</t>
    </r>
  </si>
  <si>
    <t>小计</t>
  </si>
  <si>
    <t>概率论与数理统计</t>
  </si>
  <si>
    <t>线性代数Ⅰ</t>
  </si>
  <si>
    <t>分析化学</t>
  </si>
  <si>
    <t>大学物理Ⅱ</t>
  </si>
  <si>
    <t>大学物理实验</t>
  </si>
  <si>
    <t>有机化学Ⅰ</t>
  </si>
  <si>
    <t>自然地理及地质地貌学基础</t>
  </si>
  <si>
    <t>CAD</t>
  </si>
  <si>
    <t>物理化学</t>
  </si>
  <si>
    <t>物理化学实验</t>
  </si>
  <si>
    <t>工程力学</t>
  </si>
  <si>
    <t>工程制图</t>
  </si>
  <si>
    <t>管网工程</t>
  </si>
  <si>
    <t>环境工程原理</t>
  </si>
  <si>
    <t>环境学概论</t>
  </si>
  <si>
    <t>环境微生物学</t>
  </si>
  <si>
    <t>环境化学</t>
  </si>
  <si>
    <t>环境土建工程</t>
  </si>
  <si>
    <t>环境工程英语</t>
  </si>
  <si>
    <t>全球变化</t>
  </si>
  <si>
    <t>环境信息系统</t>
  </si>
  <si>
    <t>清洁生产概论</t>
  </si>
  <si>
    <t>环境统计分析</t>
  </si>
  <si>
    <t>环境土壤学</t>
  </si>
  <si>
    <t>环境工程设计</t>
  </si>
  <si>
    <t>专业实习</t>
  </si>
  <si>
    <t>社会实践</t>
  </si>
  <si>
    <t>环境系统工程</t>
  </si>
  <si>
    <t>环境工程施工技术</t>
  </si>
  <si>
    <t>工程造价</t>
  </si>
  <si>
    <t>环境规划学</t>
  </si>
  <si>
    <t>环境管理学</t>
  </si>
  <si>
    <t>环境生态学</t>
  </si>
  <si>
    <t>生态工程学</t>
  </si>
  <si>
    <t>技能学分</t>
  </si>
  <si>
    <t>实践学分</t>
  </si>
  <si>
    <t>普通化学</t>
  </si>
  <si>
    <t xml:space="preserve"> 科研学分 </t>
  </si>
  <si>
    <t>高等数学ⅠA</t>
  </si>
  <si>
    <t>高等数学ⅠB</t>
  </si>
  <si>
    <t>普通生物学</t>
  </si>
  <si>
    <t>普通生物学实验</t>
  </si>
  <si>
    <t>环境工程学</t>
  </si>
  <si>
    <t>1周</t>
  </si>
  <si>
    <t>环境科学与工程英语</t>
  </si>
  <si>
    <t>环境系统分析</t>
  </si>
  <si>
    <t>环境与资源保护法</t>
  </si>
  <si>
    <t>环境规划管理</t>
  </si>
  <si>
    <t>清洁生产与低碳经济</t>
  </si>
  <si>
    <t>14210040</t>
  </si>
  <si>
    <r>
      <t>8</t>
    </r>
    <r>
      <rPr>
        <sz val="9"/>
        <rFont val="宋体"/>
        <family val="0"/>
      </rPr>
      <t>周</t>
    </r>
  </si>
  <si>
    <t>课程类别</t>
  </si>
  <si>
    <t>课程编码</t>
  </si>
  <si>
    <t>课程名称</t>
  </si>
  <si>
    <t>学分</t>
  </si>
  <si>
    <t>学时</t>
  </si>
  <si>
    <t>开课学期</t>
  </si>
  <si>
    <t>考核方式</t>
  </si>
  <si>
    <t>备注</t>
  </si>
  <si>
    <t>总计</t>
  </si>
  <si>
    <t>讲课</t>
  </si>
  <si>
    <t>实验</t>
  </si>
  <si>
    <t>其他</t>
  </si>
  <si>
    <t>思想道德修养与法律基础</t>
  </si>
  <si>
    <t>考试</t>
  </si>
  <si>
    <t>2</t>
  </si>
  <si>
    <t>马克思主义基本原理概论</t>
  </si>
  <si>
    <t>3</t>
  </si>
  <si>
    <t>毛泽东思想和中国特色社会主义理论体系概论A</t>
  </si>
  <si>
    <t>毛泽东思想和中国特色社会主义理论体系概论B</t>
  </si>
  <si>
    <t>考查</t>
  </si>
  <si>
    <t>体育A</t>
  </si>
  <si>
    <t>1</t>
  </si>
  <si>
    <t>体育B</t>
  </si>
  <si>
    <t>07110013</t>
  </si>
  <si>
    <t>体育C</t>
  </si>
  <si>
    <t>07110014</t>
  </si>
  <si>
    <t>体育D</t>
  </si>
  <si>
    <t>4</t>
  </si>
  <si>
    <t>10110011</t>
  </si>
  <si>
    <t>10110012</t>
  </si>
  <si>
    <t>10110013</t>
  </si>
  <si>
    <t>10110014</t>
  </si>
  <si>
    <t>21110010</t>
  </si>
  <si>
    <t>大学生职业发展与就业指导A</t>
  </si>
  <si>
    <t>大学生职业发展与就业指导B</t>
  </si>
  <si>
    <t>5</t>
  </si>
  <si>
    <t>小计</t>
  </si>
  <si>
    <t>学校统一开设,学生按专业要求自主选择</t>
  </si>
  <si>
    <t>资源环境导论</t>
  </si>
  <si>
    <t>小计：</t>
  </si>
  <si>
    <t>8周</t>
  </si>
  <si>
    <t>思想道德修养与法律基础</t>
  </si>
  <si>
    <t>马克思主义基本原理概论</t>
  </si>
  <si>
    <t>体育A</t>
  </si>
  <si>
    <t>体育B</t>
  </si>
  <si>
    <t>07110013</t>
  </si>
  <si>
    <t>体育C</t>
  </si>
  <si>
    <t>07110014</t>
  </si>
  <si>
    <t>体育D</t>
  </si>
  <si>
    <t>21110010</t>
  </si>
  <si>
    <t>10110012</t>
  </si>
  <si>
    <t>10110013</t>
  </si>
  <si>
    <t>10110014</t>
  </si>
  <si>
    <t>　学校统一开设,学生按要求自主选择</t>
  </si>
  <si>
    <t>　　　　　　小计</t>
  </si>
  <si>
    <t>大学外语B</t>
  </si>
  <si>
    <t>大学外语C</t>
  </si>
  <si>
    <t>大学外语D</t>
  </si>
  <si>
    <t>大学外语A</t>
  </si>
  <si>
    <t>大学计算机基础Ⅰ</t>
  </si>
  <si>
    <t>5</t>
  </si>
  <si>
    <t>7</t>
  </si>
  <si>
    <r>
      <t>六、教学计划表（环境科学与工程类</t>
    </r>
    <r>
      <rPr>
        <b/>
        <sz val="14"/>
        <color indexed="10"/>
        <rFont val="黑体"/>
        <family val="3"/>
      </rPr>
      <t>--环境科学专业</t>
    </r>
    <r>
      <rPr>
        <b/>
        <sz val="14"/>
        <color indexed="8"/>
        <rFont val="黑体"/>
        <family val="3"/>
      </rPr>
      <t>）</t>
    </r>
  </si>
  <si>
    <t>污染生态学</t>
  </si>
  <si>
    <t>7</t>
  </si>
  <si>
    <t>环境地球化学</t>
  </si>
  <si>
    <t>生态工程学</t>
  </si>
  <si>
    <t>综合实践课程</t>
  </si>
  <si>
    <t>学年论文</t>
  </si>
  <si>
    <t>个性化选修课程</t>
  </si>
  <si>
    <t>课程类别</t>
  </si>
  <si>
    <t>课程编号</t>
  </si>
  <si>
    <t>课程名称</t>
  </si>
  <si>
    <t>学分</t>
  </si>
  <si>
    <t>学时</t>
  </si>
  <si>
    <t>开课学期</t>
  </si>
  <si>
    <t>考核方式</t>
  </si>
  <si>
    <t>备注</t>
  </si>
  <si>
    <t>总计</t>
  </si>
  <si>
    <t>理论课</t>
  </si>
  <si>
    <t>实验课</t>
  </si>
  <si>
    <t>实践课</t>
  </si>
  <si>
    <t>07110018</t>
  </si>
  <si>
    <r>
      <t>体育</t>
    </r>
    <r>
      <rPr>
        <sz val="9"/>
        <color indexed="8"/>
        <rFont val="Times New Roman"/>
        <family val="1"/>
      </rPr>
      <t>E</t>
    </r>
  </si>
  <si>
    <r>
      <t>体育</t>
    </r>
    <r>
      <rPr>
        <sz val="9"/>
        <color indexed="8"/>
        <rFont val="Times New Roman"/>
        <family val="1"/>
      </rPr>
      <t>F</t>
    </r>
  </si>
  <si>
    <r>
      <t>高等数学Ⅰ</t>
    </r>
    <r>
      <rPr>
        <sz val="9"/>
        <color indexed="8"/>
        <rFont val="Times New Roman"/>
        <family val="1"/>
      </rPr>
      <t xml:space="preserve">A        </t>
    </r>
  </si>
  <si>
    <r>
      <t>高等数学Ⅰ</t>
    </r>
    <r>
      <rPr>
        <sz val="9"/>
        <color indexed="8"/>
        <rFont val="Times New Roman"/>
        <family val="1"/>
      </rPr>
      <t>B</t>
    </r>
  </si>
  <si>
    <t>流体力学</t>
  </si>
  <si>
    <t xml:space="preserve">考试 </t>
  </si>
  <si>
    <t>环境监测实验</t>
  </si>
  <si>
    <t>综合实践课程</t>
  </si>
  <si>
    <t>自主创新创业</t>
  </si>
  <si>
    <t>创业学分</t>
  </si>
  <si>
    <t>1周</t>
  </si>
  <si>
    <t>测量学</t>
  </si>
  <si>
    <t>环境学概论</t>
  </si>
  <si>
    <t>个性化选修课程</t>
  </si>
  <si>
    <r>
      <t>六、教学计划表（环境科学与工</t>
    </r>
    <r>
      <rPr>
        <b/>
        <sz val="14"/>
        <color indexed="8"/>
        <rFont val="黑体"/>
        <family val="3"/>
      </rPr>
      <t>程类--环境工程专业）</t>
    </r>
  </si>
  <si>
    <t>通识教育课程必修课</t>
  </si>
  <si>
    <t>通识教育课程选修课</t>
  </si>
  <si>
    <t>学科基础课程必修课</t>
  </si>
  <si>
    <t xml:space="preserve">专业发展课程必修课  </t>
  </si>
  <si>
    <t xml:space="preserve">专业发展课程选修课  </t>
  </si>
  <si>
    <t>自主创新创业</t>
  </si>
  <si>
    <t>科研学分</t>
  </si>
  <si>
    <t>科研学分可替代专业发展选修课学分，技能学分、实践学分可替代通识教育选修课学分，创业学分可替代专业发展必修课和专业发展选修课学分。</t>
  </si>
  <si>
    <t>创业学分</t>
  </si>
  <si>
    <t>通识教育必修课程</t>
  </si>
  <si>
    <t>通识教育选修课程</t>
  </si>
  <si>
    <t>学科基础课程</t>
  </si>
  <si>
    <t xml:space="preserve">专业发展必修课程  </t>
  </si>
  <si>
    <t>专业发展选修课程</t>
  </si>
  <si>
    <t>6</t>
  </si>
  <si>
    <t>8</t>
  </si>
  <si>
    <r>
      <t>≤</t>
    </r>
    <r>
      <rPr>
        <sz val="9"/>
        <color indexed="8"/>
        <rFont val="Times New Roman"/>
        <family val="1"/>
      </rPr>
      <t>10</t>
    </r>
  </si>
  <si>
    <r>
      <t>1</t>
    </r>
    <r>
      <rPr>
        <sz val="9"/>
        <color indexed="8"/>
        <rFont val="宋体"/>
        <family val="0"/>
      </rPr>
      <t>周</t>
    </r>
  </si>
  <si>
    <t>跨专业全校选修，作为通识教育选修或专业发展选修学分</t>
  </si>
  <si>
    <t>91110030</t>
  </si>
  <si>
    <t>07110017</t>
  </si>
  <si>
    <t>07110018</t>
  </si>
  <si>
    <t>91110010</t>
  </si>
  <si>
    <t>0.5周</t>
  </si>
  <si>
    <t>5、6</t>
  </si>
  <si>
    <r>
      <t>5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6</t>
    </r>
  </si>
  <si>
    <t>07110015</t>
  </si>
  <si>
    <t>07110016</t>
  </si>
  <si>
    <t>专业实习</t>
  </si>
  <si>
    <t>环境修复工程</t>
  </si>
  <si>
    <r>
      <t>5</t>
    </r>
    <r>
      <rPr>
        <sz val="9"/>
        <color indexed="10"/>
        <rFont val="宋体"/>
        <family val="0"/>
      </rPr>
      <t>、</t>
    </r>
    <r>
      <rPr>
        <sz val="9"/>
        <color indexed="10"/>
        <rFont val="Times New Roman"/>
        <family val="1"/>
      </rPr>
      <t>6</t>
    </r>
  </si>
  <si>
    <r>
      <t>7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</t>
    </r>
  </si>
  <si>
    <r>
      <t>1</t>
    </r>
    <r>
      <rPr>
        <b/>
        <sz val="9"/>
        <color indexed="8"/>
        <rFont val="宋体"/>
        <family val="0"/>
      </rPr>
      <t>周</t>
    </r>
  </si>
  <si>
    <r>
      <t>1</t>
    </r>
    <r>
      <rPr>
        <sz val="9"/>
        <color indexed="8"/>
        <rFont val="宋体"/>
        <family val="0"/>
      </rPr>
      <t>周</t>
    </r>
  </si>
  <si>
    <r>
      <t>1</t>
    </r>
    <r>
      <rPr>
        <sz val="9"/>
        <rFont val="宋体"/>
        <family val="0"/>
      </rPr>
      <t>周</t>
    </r>
  </si>
  <si>
    <r>
      <t>1</t>
    </r>
    <r>
      <rPr>
        <sz val="9"/>
        <rFont val="宋体"/>
        <family val="0"/>
      </rPr>
      <t>周</t>
    </r>
  </si>
  <si>
    <r>
      <t>3</t>
    </r>
    <r>
      <rPr>
        <sz val="9"/>
        <rFont val="宋体"/>
        <family val="0"/>
      </rPr>
      <t>周</t>
    </r>
  </si>
  <si>
    <t>考查</t>
  </si>
  <si>
    <t>6.5周</t>
  </si>
  <si>
    <r>
      <t>3</t>
    </r>
    <r>
      <rPr>
        <b/>
        <sz val="9"/>
        <color indexed="8"/>
        <rFont val="宋体"/>
        <family val="0"/>
      </rPr>
      <t>周</t>
    </r>
  </si>
  <si>
    <t>7周</t>
  </si>
  <si>
    <t>大学生创业基础</t>
  </si>
  <si>
    <t>大学生创业基础</t>
  </si>
  <si>
    <t>考查</t>
  </si>
  <si>
    <t>资源环境导论</t>
  </si>
  <si>
    <t>考试</t>
  </si>
  <si>
    <t>5</t>
  </si>
  <si>
    <t>小计</t>
  </si>
  <si>
    <t>考试</t>
  </si>
  <si>
    <r>
      <t>1</t>
    </r>
    <r>
      <rPr>
        <sz val="9"/>
        <color indexed="8"/>
        <rFont val="宋体"/>
        <family val="0"/>
      </rPr>
      <t>周</t>
    </r>
  </si>
  <si>
    <t>7</t>
  </si>
  <si>
    <t>考查</t>
  </si>
  <si>
    <t>4.5周</t>
  </si>
  <si>
    <t>六、教学计划表（环境科学与工程类--土地资源管理专业）</t>
  </si>
  <si>
    <t>通识教育必修课程</t>
  </si>
  <si>
    <t>2</t>
  </si>
  <si>
    <t>3</t>
  </si>
  <si>
    <t>毛泽东思想和中国特色社会主义理论体系概论A</t>
  </si>
  <si>
    <t>毛泽东思想和中国特色社会主义理论体系概论B</t>
  </si>
  <si>
    <t>91110030</t>
  </si>
  <si>
    <t>07110017</t>
  </si>
  <si>
    <t>1</t>
  </si>
  <si>
    <t>07110018</t>
  </si>
  <si>
    <t>4</t>
  </si>
  <si>
    <r>
      <t>5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6</t>
    </r>
  </si>
  <si>
    <r>
      <t>7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8</t>
    </r>
  </si>
  <si>
    <t>10110011</t>
  </si>
  <si>
    <t>大学外语A</t>
  </si>
  <si>
    <t>大学外语B</t>
  </si>
  <si>
    <t>大学外语C</t>
  </si>
  <si>
    <t>大学外语D</t>
  </si>
  <si>
    <t>大学计算机基础Ⅰ</t>
  </si>
  <si>
    <t>大学生职业发展与就业指导A</t>
  </si>
  <si>
    <t>大学生职业发展与就业指导B</t>
  </si>
  <si>
    <t>大学生创业基础</t>
  </si>
  <si>
    <r>
      <t>1</t>
    </r>
    <r>
      <rPr>
        <b/>
        <sz val="9"/>
        <color indexed="8"/>
        <rFont val="宋体"/>
        <family val="0"/>
      </rPr>
      <t>周</t>
    </r>
  </si>
  <si>
    <r>
      <t>所有学生必选</t>
    </r>
    <r>
      <rPr>
        <sz val="9"/>
        <rFont val="Calibri"/>
        <family val="2"/>
      </rPr>
      <t>2</t>
    </r>
    <r>
      <rPr>
        <sz val="9"/>
        <rFont val="仿宋_GB2312"/>
        <family val="3"/>
      </rPr>
      <t>学分文化素质类课程、</t>
    </r>
    <r>
      <rPr>
        <sz val="9"/>
        <rFont val="Calibri"/>
        <family val="2"/>
      </rPr>
      <t>2</t>
    </r>
    <r>
      <rPr>
        <sz val="9"/>
        <rFont val="仿宋_GB2312"/>
        <family val="3"/>
      </rPr>
      <t>学分美育类课程，获人文社科类学位，应至少修满</t>
    </r>
    <r>
      <rPr>
        <sz val="9"/>
        <rFont val="Calibri"/>
        <family val="2"/>
      </rPr>
      <t>2</t>
    </r>
    <r>
      <rPr>
        <sz val="9"/>
        <rFont val="仿宋_GB2312"/>
        <family val="3"/>
      </rPr>
      <t>学分自然科学类通识教育选修课；获自然科学类学位，应至少修满</t>
    </r>
    <r>
      <rPr>
        <sz val="9"/>
        <rFont val="Calibri"/>
        <family val="2"/>
      </rPr>
      <t>2</t>
    </r>
    <r>
      <rPr>
        <sz val="9"/>
        <rFont val="仿宋_GB2312"/>
        <family val="3"/>
      </rPr>
      <t>学分人文社科类通识教育选修课。</t>
    </r>
  </si>
  <si>
    <t>学科基础课程</t>
  </si>
  <si>
    <t>大学物理实验</t>
  </si>
  <si>
    <t>分析化学</t>
  </si>
  <si>
    <t>资源环境导论</t>
  </si>
  <si>
    <t>考查</t>
  </si>
  <si>
    <t>测量学</t>
  </si>
  <si>
    <t>全球变化</t>
  </si>
  <si>
    <t>综合实践课程</t>
  </si>
  <si>
    <t>6</t>
  </si>
  <si>
    <t>自主创新创业</t>
  </si>
  <si>
    <t>考查</t>
  </si>
  <si>
    <t>经济地理学</t>
  </si>
  <si>
    <t>城市地理学</t>
  </si>
  <si>
    <t>土壤地理学</t>
  </si>
  <si>
    <t>0.5周</t>
  </si>
  <si>
    <t>土壤学</t>
  </si>
  <si>
    <t>房地产估价理论与方法</t>
  </si>
  <si>
    <t>农田水利学</t>
  </si>
  <si>
    <t>村镇规划</t>
  </si>
  <si>
    <t>区域分析与规划</t>
  </si>
  <si>
    <t>水土保持方案编制</t>
  </si>
  <si>
    <t>工程概预算</t>
  </si>
  <si>
    <t>CAD技术</t>
  </si>
  <si>
    <t>全球变化</t>
  </si>
  <si>
    <t>科学研究方法</t>
  </si>
  <si>
    <t>社会统计分析方法</t>
  </si>
  <si>
    <t>综合实践课程</t>
  </si>
  <si>
    <t>8周</t>
  </si>
  <si>
    <t>8</t>
  </si>
  <si>
    <t>社会实践</t>
  </si>
  <si>
    <t>学年论文</t>
  </si>
  <si>
    <t>个性化选修课程</t>
  </si>
  <si>
    <t>自主创新创业</t>
  </si>
  <si>
    <t>通识教育必修课程</t>
  </si>
  <si>
    <t>通识教育选修课程</t>
  </si>
  <si>
    <t>学科基础课程</t>
  </si>
  <si>
    <t xml:space="preserve">高等数学ⅠA </t>
  </si>
  <si>
    <t xml:space="preserve">高等数学ⅠB </t>
  </si>
  <si>
    <t xml:space="preserve">线性代数Ⅰ </t>
  </si>
  <si>
    <t>概率论与数理统计</t>
  </si>
  <si>
    <t>大学物理Ⅱ</t>
  </si>
  <si>
    <t>大学物理实验</t>
  </si>
  <si>
    <t>普通化学</t>
  </si>
  <si>
    <t>分析化学</t>
  </si>
  <si>
    <t xml:space="preserve">专业发展必修课程 </t>
  </si>
  <si>
    <t>管理学原理</t>
  </si>
  <si>
    <t>土地资源学</t>
  </si>
  <si>
    <t>土地信息系统</t>
  </si>
  <si>
    <t>测量学</t>
  </si>
  <si>
    <t>1周</t>
  </si>
  <si>
    <t>2.5周</t>
  </si>
  <si>
    <t>专业发展选修课程</t>
  </si>
  <si>
    <t>土地资源调查与评价</t>
  </si>
  <si>
    <t>土地法学</t>
  </si>
  <si>
    <t>土地科学专题</t>
  </si>
  <si>
    <t>土地资源管理专业英语</t>
  </si>
  <si>
    <t>土地导论</t>
  </si>
  <si>
    <t>公共政策学</t>
  </si>
  <si>
    <t>行政管理学</t>
  </si>
  <si>
    <t>地籍测量</t>
  </si>
  <si>
    <t>GPS与数字化测量</t>
  </si>
  <si>
    <t>遥感概论</t>
  </si>
  <si>
    <t>遥感图像信息处理</t>
  </si>
  <si>
    <t>地理信息系统原理</t>
  </si>
  <si>
    <t>地质地貌学</t>
  </si>
  <si>
    <t>经济学原理</t>
  </si>
  <si>
    <t>环境学概论</t>
  </si>
  <si>
    <r>
      <t>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6</t>
    </r>
  </si>
  <si>
    <r>
      <t>六、教学计划表（环境科学与工程类</t>
    </r>
    <r>
      <rPr>
        <b/>
        <sz val="14"/>
        <color indexed="10"/>
        <rFont val="黑体"/>
        <family val="3"/>
      </rPr>
      <t>--水文与水资源工程专业</t>
    </r>
    <r>
      <rPr>
        <b/>
        <sz val="14"/>
        <color indexed="8"/>
        <rFont val="黑体"/>
        <family val="3"/>
      </rPr>
      <t>）</t>
    </r>
  </si>
  <si>
    <t>课程类别</t>
  </si>
  <si>
    <t>课程编码</t>
  </si>
  <si>
    <t>课程名称</t>
  </si>
  <si>
    <t>学分</t>
  </si>
  <si>
    <t>学时</t>
  </si>
  <si>
    <t>开课学期</t>
  </si>
  <si>
    <t>考核方式</t>
  </si>
  <si>
    <t>备注</t>
  </si>
  <si>
    <t>总计</t>
  </si>
  <si>
    <t>讲课</t>
  </si>
  <si>
    <t>实验</t>
  </si>
  <si>
    <t>其他</t>
  </si>
  <si>
    <t>思想道德修养与法律基础</t>
  </si>
  <si>
    <t>2</t>
  </si>
  <si>
    <t>马克思主义基本原理概论</t>
  </si>
  <si>
    <t>3</t>
  </si>
  <si>
    <t>毛泽东思想和中国特色社会主义理论体系概论A</t>
  </si>
  <si>
    <t>毛泽东思想和中国特色社会主义理论体系概论B</t>
  </si>
  <si>
    <t>5、6</t>
  </si>
  <si>
    <t>91110030</t>
  </si>
  <si>
    <t>07110017</t>
  </si>
  <si>
    <t>体育A</t>
  </si>
  <si>
    <t>1</t>
  </si>
  <si>
    <t>体育B</t>
  </si>
  <si>
    <t>07110013</t>
  </si>
  <si>
    <t>体育C</t>
  </si>
  <si>
    <t>07110014</t>
  </si>
  <si>
    <t>体育D</t>
  </si>
  <si>
    <t>4</t>
  </si>
  <si>
    <t>10110011</t>
  </si>
  <si>
    <t>大学外语A</t>
  </si>
  <si>
    <t>10110012</t>
  </si>
  <si>
    <t>大学外语B</t>
  </si>
  <si>
    <t>2</t>
  </si>
  <si>
    <t>考试</t>
  </si>
  <si>
    <t>10110013</t>
  </si>
  <si>
    <t>大学外语C</t>
  </si>
  <si>
    <t>10110014</t>
  </si>
  <si>
    <t>大学外语D</t>
  </si>
  <si>
    <t>21110010</t>
  </si>
  <si>
    <t>大学计算机基础Ⅰ</t>
  </si>
  <si>
    <t>大学生职业发展与就业指导 A</t>
  </si>
  <si>
    <t>大学生创业基础</t>
  </si>
  <si>
    <t>通识教育选修课程</t>
  </si>
  <si>
    <t>学校统一开设,学生按专业要求自主选择</t>
  </si>
  <si>
    <t xml:space="preserve">高等数学ⅠA        </t>
  </si>
  <si>
    <t>高等数学ⅠB</t>
  </si>
  <si>
    <t xml:space="preserve">概率论与数理统计  </t>
  </si>
  <si>
    <t xml:space="preserve">线性代数Ⅰ       </t>
  </si>
  <si>
    <t xml:space="preserve">普通化学            </t>
  </si>
  <si>
    <t xml:space="preserve">大学物理Ⅱ          </t>
  </si>
  <si>
    <t>自然地理及地质地貌学基础</t>
  </si>
  <si>
    <r>
      <t>1</t>
    </r>
    <r>
      <rPr>
        <sz val="9"/>
        <rFont val="宋体"/>
        <family val="0"/>
      </rPr>
      <t>周</t>
    </r>
  </si>
  <si>
    <r>
      <t>1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   </t>
    </r>
  </si>
  <si>
    <t>考试</t>
  </si>
  <si>
    <t xml:space="preserve">水力学            </t>
  </si>
  <si>
    <t>4</t>
  </si>
  <si>
    <r>
      <t>水文学原理</t>
    </r>
    <r>
      <rPr>
        <sz val="9"/>
        <rFont val="Times New Roman"/>
        <family val="1"/>
      </rPr>
      <t>(</t>
    </r>
    <r>
      <rPr>
        <sz val="9"/>
        <rFont val="宋体"/>
        <family val="0"/>
      </rPr>
      <t>双语</t>
    </r>
    <r>
      <rPr>
        <sz val="9"/>
        <rFont val="Times New Roman"/>
        <family val="1"/>
      </rPr>
      <t xml:space="preserve">)       </t>
    </r>
  </si>
  <si>
    <t>3</t>
  </si>
  <si>
    <t>小计：</t>
  </si>
  <si>
    <r>
      <t>2</t>
    </r>
    <r>
      <rPr>
        <b/>
        <sz val="9"/>
        <rFont val="宋体"/>
        <family val="0"/>
      </rPr>
      <t>周</t>
    </r>
  </si>
  <si>
    <t xml:space="preserve">专业发展必修课程  </t>
  </si>
  <si>
    <t>水文统计学</t>
  </si>
  <si>
    <t>水文信息技术</t>
  </si>
  <si>
    <t xml:space="preserve">水资源评价            </t>
  </si>
  <si>
    <t xml:space="preserve">水文分析与计算 </t>
  </si>
  <si>
    <t xml:space="preserve">农田水利学       </t>
  </si>
  <si>
    <t xml:space="preserve">水文预报       </t>
  </si>
  <si>
    <t xml:space="preserve">水环境学 </t>
  </si>
  <si>
    <t>水资源开发利用</t>
  </si>
  <si>
    <t>专业发展选修课程</t>
  </si>
  <si>
    <t>水工建筑物</t>
  </si>
  <si>
    <t>5</t>
  </si>
  <si>
    <t xml:space="preserve">地下水动力学     </t>
  </si>
  <si>
    <t>地理信息系统原理及应用</t>
  </si>
  <si>
    <t>20324062</t>
  </si>
  <si>
    <t xml:space="preserve">工程力学         </t>
  </si>
  <si>
    <t>20324176</t>
  </si>
  <si>
    <t>水资源应用与实践</t>
  </si>
  <si>
    <t>6</t>
  </si>
  <si>
    <t>CAD</t>
  </si>
  <si>
    <t>地下水水文学</t>
  </si>
  <si>
    <t xml:space="preserve">遥感图像信息处理      </t>
  </si>
  <si>
    <t>作物需水计算</t>
  </si>
  <si>
    <t>生态水文学</t>
  </si>
  <si>
    <r>
      <t>1</t>
    </r>
    <r>
      <rPr>
        <sz val="9"/>
        <color indexed="8"/>
        <rFont val="宋体"/>
        <family val="0"/>
      </rPr>
      <t>周</t>
    </r>
  </si>
  <si>
    <t>水文土壤学</t>
  </si>
  <si>
    <t>程序设计</t>
  </si>
  <si>
    <t xml:space="preserve">随机水文学       </t>
  </si>
  <si>
    <t xml:space="preserve">水资源一体化管理 </t>
  </si>
  <si>
    <t>城市水务</t>
  </si>
  <si>
    <t>水文地质学基础</t>
  </si>
  <si>
    <t xml:space="preserve">节水工程与技术       </t>
  </si>
  <si>
    <t>6</t>
  </si>
  <si>
    <t>考查</t>
  </si>
  <si>
    <t>水利工程概论</t>
  </si>
  <si>
    <t>3</t>
  </si>
  <si>
    <t>科技外语</t>
  </si>
  <si>
    <t>7</t>
  </si>
  <si>
    <t>气象学与气候学</t>
  </si>
  <si>
    <t>水利经济学</t>
  </si>
  <si>
    <t xml:space="preserve">区域规划与流域管理 </t>
  </si>
  <si>
    <t>7</t>
  </si>
  <si>
    <t xml:space="preserve">水土保持原理     </t>
  </si>
  <si>
    <t>专业英语</t>
  </si>
  <si>
    <t>流域水文模型</t>
  </si>
  <si>
    <t>专门水文地质学</t>
  </si>
  <si>
    <t>地球科学概论</t>
  </si>
  <si>
    <t>环境系统分析</t>
  </si>
  <si>
    <t xml:space="preserve">水污染控制工程        </t>
  </si>
  <si>
    <t xml:space="preserve">水政水法               </t>
  </si>
  <si>
    <t xml:space="preserve">环境影响评价   </t>
  </si>
  <si>
    <t xml:space="preserve">水质监测与分析        </t>
  </si>
  <si>
    <t>环境化学</t>
  </si>
  <si>
    <t xml:space="preserve">水资源规划与优化配置  </t>
  </si>
  <si>
    <t xml:space="preserve">水灾害学              </t>
  </si>
  <si>
    <t xml:space="preserve">水利移民管理 </t>
  </si>
  <si>
    <t xml:space="preserve">水权交易               </t>
  </si>
  <si>
    <t>管网工程</t>
  </si>
  <si>
    <r>
      <t>1</t>
    </r>
    <r>
      <rPr>
        <sz val="9"/>
        <rFont val="宋体"/>
        <family val="0"/>
      </rPr>
      <t>周　</t>
    </r>
  </si>
  <si>
    <t xml:space="preserve">水科学论坛            </t>
  </si>
  <si>
    <t xml:space="preserve">工程概预算      </t>
  </si>
  <si>
    <t xml:space="preserve">专业实习         </t>
  </si>
  <si>
    <r>
      <t>8</t>
    </r>
    <r>
      <rPr>
        <sz val="9"/>
        <rFont val="宋体"/>
        <family val="0"/>
      </rPr>
      <t>周</t>
    </r>
    <r>
      <rPr>
        <sz val="9"/>
        <rFont val="Times New Roman"/>
        <family val="1"/>
      </rPr>
      <t xml:space="preserve">     </t>
    </r>
  </si>
  <si>
    <t>8</t>
  </si>
  <si>
    <t>考查</t>
  </si>
  <si>
    <r>
      <t>8</t>
    </r>
    <r>
      <rPr>
        <sz val="9"/>
        <color indexed="8"/>
        <rFont val="宋体"/>
        <family val="0"/>
      </rPr>
      <t>周</t>
    </r>
    <r>
      <rPr>
        <sz val="9"/>
        <color indexed="10"/>
        <rFont val="Times New Roman"/>
        <family val="1"/>
      </rPr>
      <t xml:space="preserve">     </t>
    </r>
  </si>
  <si>
    <t>社会实践</t>
  </si>
  <si>
    <t>5</t>
  </si>
  <si>
    <t>合计</t>
  </si>
  <si>
    <t xml:space="preserve">个性化选修课程 </t>
  </si>
  <si>
    <t>跨专业全校选修，作为通识教育选修或专业发展选修学分</t>
  </si>
  <si>
    <r>
      <t>0.5</t>
    </r>
    <r>
      <rPr>
        <sz val="9"/>
        <color indexed="8"/>
        <rFont val="宋体"/>
        <family val="0"/>
      </rPr>
      <t>周</t>
    </r>
  </si>
  <si>
    <r>
      <t>5</t>
    </r>
  </si>
  <si>
    <r>
      <t>16</t>
    </r>
    <r>
      <rPr>
        <b/>
        <sz val="9"/>
        <color indexed="8"/>
        <rFont val="宋体"/>
        <family val="0"/>
      </rPr>
      <t>周</t>
    </r>
  </si>
  <si>
    <r>
      <t>≤</t>
    </r>
    <r>
      <rPr>
        <sz val="9"/>
        <color indexed="8"/>
        <rFont val="Times New Roman"/>
        <family val="1"/>
      </rPr>
      <t>10</t>
    </r>
  </si>
  <si>
    <r>
      <t>1</t>
    </r>
    <r>
      <rPr>
        <sz val="9"/>
        <rFont val="宋体"/>
        <family val="0"/>
      </rPr>
      <t>周</t>
    </r>
  </si>
  <si>
    <r>
      <t>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6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</si>
  <si>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</si>
  <si>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r>
      <t>1</t>
    </r>
    <r>
      <rPr>
        <b/>
        <sz val="9"/>
        <color indexed="8"/>
        <rFont val="宋体"/>
        <family val="0"/>
      </rPr>
      <t>周</t>
    </r>
  </si>
  <si>
    <r>
      <t>3</t>
    </r>
    <r>
      <rPr>
        <sz val="9"/>
        <color indexed="8"/>
        <rFont val="宋体"/>
        <family val="0"/>
      </rPr>
      <t>周</t>
    </r>
  </si>
  <si>
    <r>
      <t>3</t>
    </r>
    <r>
      <rPr>
        <sz val="9"/>
        <color indexed="10"/>
        <rFont val="宋体"/>
        <family val="0"/>
      </rPr>
      <t>周</t>
    </r>
  </si>
  <si>
    <r>
      <t>8</t>
    </r>
    <r>
      <rPr>
        <sz val="9"/>
        <rFont val="宋体"/>
        <family val="0"/>
      </rPr>
      <t>周</t>
    </r>
  </si>
  <si>
    <r>
      <t>5</t>
    </r>
  </si>
  <si>
    <t>07110018</t>
  </si>
  <si>
    <r>
      <t>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6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</si>
  <si>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</si>
  <si>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t>大学生职业发展与就业指导 B</t>
  </si>
  <si>
    <r>
      <t>1</t>
    </r>
    <r>
      <rPr>
        <b/>
        <sz val="9"/>
        <rFont val="宋体"/>
        <family val="0"/>
      </rPr>
      <t>周</t>
    </r>
  </si>
  <si>
    <r>
      <t>7</t>
    </r>
    <r>
      <rPr>
        <b/>
        <sz val="9"/>
        <rFont val="宋体"/>
        <family val="0"/>
      </rPr>
      <t>周</t>
    </r>
  </si>
  <si>
    <r>
      <t>1</t>
    </r>
    <r>
      <rPr>
        <sz val="9"/>
        <color indexed="8"/>
        <rFont val="宋体"/>
        <family val="0"/>
      </rPr>
      <t>周</t>
    </r>
  </si>
  <si>
    <t xml:space="preserve">治河防洪工程          </t>
  </si>
  <si>
    <r>
      <t xml:space="preserve">1 </t>
    </r>
    <r>
      <rPr>
        <sz val="9"/>
        <color indexed="8"/>
        <rFont val="宋体"/>
        <family val="0"/>
      </rPr>
      <t>周</t>
    </r>
  </si>
  <si>
    <r>
      <t>4</t>
    </r>
    <r>
      <rPr>
        <b/>
        <sz val="9"/>
        <color indexed="8"/>
        <rFont val="宋体"/>
        <family val="0"/>
      </rPr>
      <t>周</t>
    </r>
  </si>
  <si>
    <r>
      <t>专业发展选修课及个性化选修课应修学分不低于</t>
    </r>
    <r>
      <rPr>
        <b/>
        <sz val="9"/>
        <color indexed="10"/>
        <rFont val="宋体"/>
        <family val="0"/>
      </rPr>
      <t>44.5学分，</t>
    </r>
    <r>
      <rPr>
        <b/>
        <sz val="9"/>
        <rFont val="宋体"/>
        <family val="0"/>
      </rPr>
      <t>其中实践课程学分不低于7个学分</t>
    </r>
  </si>
  <si>
    <r>
      <t>≤</t>
    </r>
    <r>
      <rPr>
        <sz val="9"/>
        <color indexed="8"/>
        <rFont val="Times New Roman"/>
        <family val="1"/>
      </rPr>
      <t>10</t>
    </r>
  </si>
  <si>
    <r>
      <t>1</t>
    </r>
    <r>
      <rPr>
        <sz val="9"/>
        <rFont val="宋体"/>
        <family val="0"/>
      </rPr>
      <t>周</t>
    </r>
  </si>
  <si>
    <r>
      <t>≤</t>
    </r>
    <r>
      <rPr>
        <sz val="9"/>
        <rFont val="Times New Roman"/>
        <family val="1"/>
      </rPr>
      <t>10</t>
    </r>
  </si>
  <si>
    <t>毕业论文（设计、作品）</t>
  </si>
  <si>
    <t>专业发展选修课程及个性化选修课程应修学分不得低于43学分(其中实践学分不少于12学分)。</t>
  </si>
  <si>
    <t>专业发展选修课程应修学分不低于44学分,实践学分不得低于12.5学分</t>
  </si>
  <si>
    <r>
      <t>专业发展选修课程应修学分不低于43.5学分，其中实践课程学分不低于</t>
    </r>
    <r>
      <rPr>
        <b/>
        <sz val="9"/>
        <color indexed="8"/>
        <rFont val="宋体"/>
        <family val="0"/>
      </rPr>
      <t>13.5</t>
    </r>
    <r>
      <rPr>
        <b/>
        <sz val="9"/>
        <color indexed="8"/>
        <rFont val="宋体"/>
        <family val="0"/>
      </rPr>
      <t>个学分。</t>
    </r>
  </si>
  <si>
    <t>2</t>
  </si>
  <si>
    <t>32110978</t>
  </si>
  <si>
    <r>
      <t>0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111052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</si>
</sst>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yy\.mm\.d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 "/>
    <numFmt numFmtId="202" formatCode="0.000"/>
    <numFmt numFmtId="203" formatCode="0.0000000"/>
    <numFmt numFmtId="204" formatCode="0.000000"/>
    <numFmt numFmtId="205" formatCode="0.00000"/>
    <numFmt numFmtId="206" formatCode="0.0000"/>
    <numFmt numFmtId="207" formatCode="0.0"/>
  </numFmts>
  <fonts count="87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b/>
      <sz val="14"/>
      <color indexed="8"/>
      <name val="黑体"/>
      <family val="3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0.5"/>
      <name val="Times New Roman"/>
      <family val="1"/>
    </font>
    <font>
      <sz val="10.5"/>
      <name val="Calibri"/>
      <family val="2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黑体"/>
      <family val="3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9"/>
      <name val="Calibri"/>
      <family val="2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0"/>
      <name val="Calibri"/>
      <family val="2"/>
    </font>
    <font>
      <sz val="9"/>
      <name val="仿宋_GB2312"/>
      <family val="3"/>
    </font>
    <font>
      <sz val="9"/>
      <name val="楷体_GB2312"/>
      <family val="3"/>
    </font>
    <font>
      <sz val="9"/>
      <color indexed="12"/>
      <name val="宋体"/>
      <family val="0"/>
    </font>
    <font>
      <sz val="10"/>
      <color indexed="10"/>
      <name val="Times New Roman"/>
      <family val="1"/>
    </font>
    <font>
      <sz val="9"/>
      <color indexed="10"/>
      <name val="Calibri"/>
      <family val="2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>
      <alignment/>
      <protection locked="0"/>
    </xf>
    <xf numFmtId="0" fontId="5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5" fillId="24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horizontal="center" wrapText="1"/>
      <protection locked="0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4" fontId="13" fillId="0" borderId="0">
      <alignment/>
      <protection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3" fillId="0" borderId="0">
      <alignment/>
      <protection/>
    </xf>
    <xf numFmtId="15" fontId="14" fillId="0" borderId="0">
      <alignment/>
      <protection/>
    </xf>
    <xf numFmtId="188" fontId="13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17" fillId="19" borderId="8" applyNumberFormat="0" applyBorder="0" applyAlignment="0" applyProtection="0"/>
    <xf numFmtId="189" fontId="23" fillId="25" borderId="0">
      <alignment/>
      <protection/>
    </xf>
    <xf numFmtId="0" fontId="24" fillId="0" borderId="9" applyNumberFormat="0" applyFill="0" applyAlignment="0" applyProtection="0"/>
    <xf numFmtId="189" fontId="2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13" fillId="0" borderId="0">
      <alignment/>
      <protection/>
    </xf>
    <xf numFmtId="37" fontId="27" fillId="0" borderId="0">
      <alignment/>
      <protection/>
    </xf>
    <xf numFmtId="193" fontId="28" fillId="0" borderId="0">
      <alignment/>
      <protection/>
    </xf>
    <xf numFmtId="0" fontId="2" fillId="0" borderId="0">
      <alignment/>
      <protection/>
    </xf>
    <xf numFmtId="0" fontId="4" fillId="19" borderId="10" applyNumberFormat="0" applyFont="0" applyAlignment="0" applyProtection="0"/>
    <xf numFmtId="0" fontId="29" fillId="20" borderId="11" applyNumberFormat="0" applyAlignment="0" applyProtection="0"/>
    <xf numFmtId="14" fontId="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2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31" fillId="29" borderId="13">
      <alignment/>
      <protection locked="0"/>
    </xf>
    <xf numFmtId="0" fontId="32" fillId="0" borderId="0">
      <alignment/>
      <protection/>
    </xf>
    <xf numFmtId="0" fontId="31" fillId="29" borderId="13">
      <alignment/>
      <protection locked="0"/>
    </xf>
    <xf numFmtId="0" fontId="31" fillId="29" borderId="13">
      <alignment/>
      <protection locked="0"/>
    </xf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8" fillId="0" borderId="15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15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8" fillId="0" borderId="16" applyNumberFormat="0" applyFill="0" applyProtection="0">
      <alignment horizont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31" borderId="0" applyNumberFormat="0" applyBorder="0" applyAlignment="0" applyProtection="0"/>
    <xf numFmtId="0" fontId="34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5" fillId="0" borderId="0" applyNumberFormat="0" applyFill="0" applyBorder="0" applyAlignment="0" applyProtection="0"/>
    <xf numFmtId="0" fontId="38" fillId="0" borderId="16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  <xf numFmtId="196" fontId="28" fillId="0" borderId="16" applyFill="0" applyProtection="0">
      <alignment horizontal="right"/>
    </xf>
    <xf numFmtId="0" fontId="28" fillId="0" borderId="15" applyNumberFormat="0" applyFill="0" applyProtection="0">
      <alignment horizontal="left"/>
    </xf>
    <xf numFmtId="0" fontId="26" fillId="27" borderId="0" applyNumberFormat="0" applyBorder="0" applyAlignment="0" applyProtection="0"/>
    <xf numFmtId="0" fontId="29" fillId="20" borderId="11" applyNumberFormat="0" applyAlignment="0" applyProtection="0"/>
    <xf numFmtId="0" fontId="22" fillId="7" borderId="1" applyNumberFormat="0" applyAlignment="0" applyProtection="0"/>
    <xf numFmtId="1" fontId="28" fillId="0" borderId="16" applyFill="0" applyProtection="0">
      <alignment horizontal="center"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</cellStyleXfs>
  <cellXfs count="423">
    <xf numFmtId="0" fontId="0" fillId="0" borderId="0" xfId="0" applyAlignment="1">
      <alignment vertical="center"/>
    </xf>
    <xf numFmtId="0" fontId="48" fillId="0" borderId="8" xfId="175" applyFont="1" applyFill="1" applyBorder="1" applyAlignment="1">
      <alignment horizontal="center" vertical="center" wrapText="1"/>
      <protection/>
    </xf>
    <xf numFmtId="0" fontId="49" fillId="0" borderId="8" xfId="175" applyFont="1" applyFill="1" applyBorder="1" applyAlignment="1">
      <alignment horizontal="center" vertical="center" wrapText="1"/>
      <protection/>
    </xf>
    <xf numFmtId="0" fontId="47" fillId="0" borderId="8" xfId="175" applyFont="1" applyBorder="1" applyAlignment="1">
      <alignment horizontal="center" vertical="center"/>
      <protection/>
    </xf>
    <xf numFmtId="0" fontId="47" fillId="0" borderId="8" xfId="175" applyFont="1" applyFill="1" applyBorder="1" applyAlignment="1">
      <alignment horizontal="center" vertical="center" wrapText="1"/>
      <protection/>
    </xf>
    <xf numFmtId="0" fontId="50" fillId="0" borderId="8" xfId="175" applyFont="1" applyFill="1" applyBorder="1" applyAlignment="1">
      <alignment horizontal="center" vertical="center" wrapText="1"/>
      <protection/>
    </xf>
    <xf numFmtId="49" fontId="50" fillId="0" borderId="8" xfId="175" applyNumberFormat="1" applyFont="1" applyFill="1" applyBorder="1" applyAlignment="1">
      <alignment horizontal="center" vertical="center" wrapText="1"/>
      <protection/>
    </xf>
    <xf numFmtId="0" fontId="50" fillId="0" borderId="8" xfId="175" applyFont="1" applyFill="1" applyBorder="1" applyAlignment="1">
      <alignment horizontal="center" vertical="center"/>
      <protection/>
    </xf>
    <xf numFmtId="49" fontId="52" fillId="0" borderId="8" xfId="175" applyNumberFormat="1" applyFont="1" applyFill="1" applyBorder="1" applyAlignment="1">
      <alignment horizontal="center" vertical="center" wrapText="1"/>
      <protection/>
    </xf>
    <xf numFmtId="0" fontId="53" fillId="0" borderId="8" xfId="175" applyFont="1" applyFill="1" applyBorder="1" applyAlignment="1">
      <alignment horizontal="center" vertical="center" wrapText="1"/>
      <protection/>
    </xf>
    <xf numFmtId="0" fontId="56" fillId="0" borderId="8" xfId="175" applyFont="1" applyBorder="1" applyAlignment="1">
      <alignment horizontal="center" vertical="center" wrapText="1"/>
      <protection/>
    </xf>
    <xf numFmtId="0" fontId="52" fillId="0" borderId="8" xfId="175" applyFont="1" applyBorder="1" applyAlignment="1">
      <alignment horizontal="center" vertical="center" wrapText="1"/>
      <protection/>
    </xf>
    <xf numFmtId="49" fontId="52" fillId="0" borderId="8" xfId="175" applyNumberFormat="1" applyFont="1" applyBorder="1" applyAlignment="1">
      <alignment horizontal="center" vertical="center" wrapText="1"/>
      <protection/>
    </xf>
    <xf numFmtId="0" fontId="50" fillId="0" borderId="8" xfId="175" applyFont="1" applyBorder="1" applyAlignment="1">
      <alignment horizontal="center" vertical="center" wrapText="1"/>
      <protection/>
    </xf>
    <xf numFmtId="49" fontId="50" fillId="0" borderId="8" xfId="175" applyNumberFormat="1" applyFont="1" applyBorder="1" applyAlignment="1">
      <alignment horizontal="center" vertical="center" wrapText="1"/>
      <protection/>
    </xf>
    <xf numFmtId="0" fontId="53" fillId="0" borderId="8" xfId="175" applyFont="1" applyBorder="1" applyAlignment="1">
      <alignment horizontal="center" vertical="center" wrapText="1"/>
      <protection/>
    </xf>
    <xf numFmtId="49" fontId="50" fillId="0" borderId="8" xfId="175" applyNumberFormat="1" applyFont="1" applyFill="1" applyBorder="1" applyAlignment="1">
      <alignment horizontal="center" vertical="center"/>
      <protection/>
    </xf>
    <xf numFmtId="49" fontId="52" fillId="0" borderId="8" xfId="175" applyNumberFormat="1" applyFont="1" applyFill="1" applyBorder="1" applyAlignment="1">
      <alignment horizontal="center" vertical="center"/>
      <protection/>
    </xf>
    <xf numFmtId="0" fontId="52" fillId="0" borderId="8" xfId="175" applyFont="1" applyFill="1" applyBorder="1" applyAlignment="1">
      <alignment horizontal="center" vertical="center" wrapText="1"/>
      <protection/>
    </xf>
    <xf numFmtId="0" fontId="56" fillId="0" borderId="8" xfId="175" applyFont="1" applyFill="1" applyBorder="1" applyAlignment="1">
      <alignment horizontal="center" vertical="center" wrapText="1"/>
      <protection/>
    </xf>
    <xf numFmtId="49" fontId="52" fillId="0" borderId="8" xfId="175" applyNumberFormat="1" applyFont="1" applyBorder="1" applyAlignment="1">
      <alignment horizontal="center" vertical="center"/>
      <protection/>
    </xf>
    <xf numFmtId="0" fontId="53" fillId="0" borderId="17" xfId="175" applyFont="1" applyFill="1" applyBorder="1" applyAlignment="1">
      <alignment horizontal="center" vertical="center" wrapText="1"/>
      <protection/>
    </xf>
    <xf numFmtId="0" fontId="50" fillId="0" borderId="17" xfId="175" applyFont="1" applyFill="1" applyBorder="1" applyAlignment="1">
      <alignment horizontal="center" vertical="center" wrapText="1"/>
      <protection/>
    </xf>
    <xf numFmtId="49" fontId="50" fillId="0" borderId="17" xfId="175" applyNumberFormat="1" applyFont="1" applyFill="1" applyBorder="1" applyAlignment="1">
      <alignment horizontal="center" vertical="center" wrapText="1"/>
      <protection/>
    </xf>
    <xf numFmtId="0" fontId="50" fillId="0" borderId="8" xfId="0" applyFont="1" applyBorder="1" applyAlignment="1">
      <alignment horizontal="center" vertical="center" wrapText="1"/>
    </xf>
    <xf numFmtId="0" fontId="56" fillId="0" borderId="17" xfId="175" applyFont="1" applyBorder="1" applyAlignment="1">
      <alignment horizontal="center" vertical="center" wrapText="1"/>
      <protection/>
    </xf>
    <xf numFmtId="0" fontId="52" fillId="0" borderId="17" xfId="175" applyFont="1" applyBorder="1" applyAlignment="1">
      <alignment horizontal="center" vertical="center" wrapText="1"/>
      <protection/>
    </xf>
    <xf numFmtId="49" fontId="52" fillId="0" borderId="17" xfId="175" applyNumberFormat="1" applyFont="1" applyBorder="1" applyAlignment="1">
      <alignment horizontal="center" vertical="center" wrapText="1"/>
      <protection/>
    </xf>
    <xf numFmtId="0" fontId="52" fillId="0" borderId="8" xfId="0" applyFont="1" applyFill="1" applyBorder="1" applyAlignment="1">
      <alignment horizontal="center" vertical="center" wrapText="1"/>
    </xf>
    <xf numFmtId="49" fontId="52" fillId="0" borderId="8" xfId="0" applyNumberFormat="1" applyFont="1" applyFill="1" applyBorder="1" applyAlignment="1">
      <alignment horizontal="center" vertical="center" wrapText="1"/>
    </xf>
    <xf numFmtId="49" fontId="55" fillId="0" borderId="8" xfId="0" applyNumberFormat="1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49" fontId="52" fillId="0" borderId="13" xfId="175" applyNumberFormat="1" applyFont="1" applyBorder="1" applyAlignment="1">
      <alignment horizontal="center" vertical="center" wrapText="1"/>
      <protection/>
    </xf>
    <xf numFmtId="0" fontId="52" fillId="0" borderId="13" xfId="175" applyFont="1" applyFill="1" applyBorder="1" applyAlignment="1">
      <alignment horizontal="center" vertical="center" wrapText="1"/>
      <protection/>
    </xf>
    <xf numFmtId="0" fontId="54" fillId="0" borderId="8" xfId="175" applyFont="1" applyFill="1" applyBorder="1" applyAlignment="1">
      <alignment horizontal="center" vertical="center" wrapText="1"/>
      <protection/>
    </xf>
    <xf numFmtId="0" fontId="54" fillId="0" borderId="8" xfId="0" applyFont="1" applyBorder="1" applyAlignment="1">
      <alignment horizontal="center" vertical="center" wrapText="1"/>
    </xf>
    <xf numFmtId="49" fontId="54" fillId="0" borderId="8" xfId="175" applyNumberFormat="1" applyFont="1" applyFill="1" applyBorder="1" applyAlignment="1">
      <alignment horizontal="center" vertical="center" wrapText="1"/>
      <protection/>
    </xf>
    <xf numFmtId="0" fontId="52" fillId="0" borderId="8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49" fontId="51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1" fillId="0" borderId="8" xfId="175" applyFont="1" applyFill="1" applyBorder="1" applyAlignment="1">
      <alignment horizontal="center" vertical="center" wrapText="1"/>
      <protection/>
    </xf>
    <xf numFmtId="0" fontId="48" fillId="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wrapText="1"/>
    </xf>
    <xf numFmtId="0" fontId="51" fillId="0" borderId="8" xfId="0" applyFont="1" applyFill="1" applyBorder="1" applyAlignment="1">
      <alignment horizontal="center" vertical="center"/>
    </xf>
    <xf numFmtId="0" fontId="53" fillId="0" borderId="13" xfId="175" applyFont="1" applyBorder="1" applyAlignment="1">
      <alignment horizontal="center" vertical="center" wrapText="1"/>
      <protection/>
    </xf>
    <xf numFmtId="49" fontId="52" fillId="0" borderId="8" xfId="0" applyNumberFormat="1" applyFont="1" applyBorder="1" applyAlignment="1">
      <alignment horizontal="center" vertical="center" wrapText="1"/>
    </xf>
    <xf numFmtId="0" fontId="54" fillId="0" borderId="8" xfId="175" applyFont="1" applyBorder="1" applyAlignment="1">
      <alignment horizontal="center" vertical="center" wrapText="1"/>
      <protection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52" fillId="0" borderId="8" xfId="175" applyFont="1" applyFill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51" fillId="0" borderId="8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8" xfId="175" applyFont="1" applyFill="1" applyBorder="1" applyAlignment="1">
      <alignment horizontal="center" vertical="center"/>
      <protection/>
    </xf>
    <xf numFmtId="0" fontId="51" fillId="0" borderId="8" xfId="175" applyFont="1" applyFill="1" applyBorder="1" applyAlignment="1">
      <alignment horizontal="center" vertical="center" wrapText="1"/>
      <protection/>
    </xf>
    <xf numFmtId="0" fontId="48" fillId="0" borderId="8" xfId="0" applyFont="1" applyFill="1" applyBorder="1" applyAlignment="1">
      <alignment horizontal="center" vertical="center"/>
    </xf>
    <xf numFmtId="0" fontId="49" fillId="35" borderId="8" xfId="175" applyFont="1" applyFill="1" applyBorder="1" applyAlignment="1">
      <alignment horizontal="center" vertical="center" wrapText="1"/>
      <protection/>
    </xf>
    <xf numFmtId="0" fontId="50" fillId="35" borderId="8" xfId="175" applyFont="1" applyFill="1" applyBorder="1" applyAlignment="1">
      <alignment horizontal="center" vertical="center" wrapText="1"/>
      <protection/>
    </xf>
    <xf numFmtId="0" fontId="51" fillId="0" borderId="8" xfId="0" applyFont="1" applyBorder="1" applyAlignment="1">
      <alignment horizontal="left" vertical="center"/>
    </xf>
    <xf numFmtId="0" fontId="52" fillId="35" borderId="8" xfId="175" applyFont="1" applyFill="1" applyBorder="1" applyAlignment="1">
      <alignment horizontal="center" vertical="center" wrapText="1"/>
      <protection/>
    </xf>
    <xf numFmtId="0" fontId="51" fillId="0" borderId="8" xfId="175" applyFont="1" applyBorder="1" applyAlignment="1" quotePrefix="1">
      <alignment horizontal="center" vertical="center"/>
      <protection/>
    </xf>
    <xf numFmtId="49" fontId="51" fillId="0" borderId="8" xfId="175" applyNumberFormat="1" applyFont="1" applyBorder="1" applyAlignment="1" quotePrefix="1">
      <alignment horizontal="center" vertical="center"/>
      <protection/>
    </xf>
    <xf numFmtId="0" fontId="58" fillId="0" borderId="8" xfId="175" applyFont="1" applyFill="1" applyBorder="1" applyAlignment="1">
      <alignment horizontal="center" vertical="center"/>
      <protection/>
    </xf>
    <xf numFmtId="0" fontId="52" fillId="35" borderId="8" xfId="0" applyFont="1" applyFill="1" applyBorder="1" applyAlignment="1">
      <alignment horizontal="center" vertical="center" wrapText="1"/>
    </xf>
    <xf numFmtId="0" fontId="56" fillId="35" borderId="8" xfId="175" applyFont="1" applyFill="1" applyBorder="1" applyAlignment="1">
      <alignment horizontal="center" vertical="center" wrapText="1"/>
      <protection/>
    </xf>
    <xf numFmtId="0" fontId="50" fillId="35" borderId="17" xfId="175" applyFont="1" applyFill="1" applyBorder="1" applyAlignment="1">
      <alignment horizontal="center" vertical="center" wrapText="1"/>
      <protection/>
    </xf>
    <xf numFmtId="0" fontId="50" fillId="35" borderId="8" xfId="0" applyFont="1" applyFill="1" applyBorder="1" applyAlignment="1">
      <alignment horizontal="center" vertical="center" wrapText="1"/>
    </xf>
    <xf numFmtId="0" fontId="67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wrapText="1"/>
    </xf>
    <xf numFmtId="0" fontId="0" fillId="35" borderId="8" xfId="0" applyFont="1" applyFill="1" applyBorder="1" applyAlignment="1">
      <alignment horizontal="left" wrapText="1"/>
    </xf>
    <xf numFmtId="0" fontId="0" fillId="35" borderId="8" xfId="0" applyFill="1" applyBorder="1" applyAlignment="1">
      <alignment vertical="center"/>
    </xf>
    <xf numFmtId="0" fontId="54" fillId="0" borderId="8" xfId="175" applyFont="1" applyFill="1" applyBorder="1" applyAlignment="1">
      <alignment horizontal="center" vertical="center"/>
      <protection/>
    </xf>
    <xf numFmtId="0" fontId="53" fillId="0" borderId="8" xfId="0" applyFont="1" applyBorder="1" applyAlignment="1">
      <alignment horizontal="center" vertical="center" wrapText="1"/>
    </xf>
    <xf numFmtId="0" fontId="49" fillId="35" borderId="8" xfId="0" applyFont="1" applyFill="1" applyBorder="1" applyAlignment="1">
      <alignment horizontal="justify" vertical="center" wrapText="1"/>
    </xf>
    <xf numFmtId="0" fontId="52" fillId="0" borderId="13" xfId="175" applyFont="1" applyBorder="1" applyAlignment="1">
      <alignment horizontal="center" vertical="center" wrapText="1"/>
      <protection/>
    </xf>
    <xf numFmtId="0" fontId="68" fillId="0" borderId="8" xfId="0" applyFont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54" fillId="0" borderId="8" xfId="0" applyFont="1" applyBorder="1" applyAlignment="1">
      <alignment horizontal="center" wrapText="1"/>
    </xf>
    <xf numFmtId="0" fontId="81" fillId="0" borderId="0" xfId="0" applyFont="1" applyAlignment="1">
      <alignment vertical="center"/>
    </xf>
    <xf numFmtId="0" fontId="82" fillId="0" borderId="8" xfId="0" applyFont="1" applyBorder="1" applyAlignment="1">
      <alignment horizontal="center" vertical="center" wrapText="1"/>
    </xf>
    <xf numFmtId="49" fontId="83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0" xfId="175" applyFont="1" applyBorder="1" applyAlignment="1">
      <alignment horizontal="center" vertical="center"/>
      <protection/>
    </xf>
    <xf numFmtId="0" fontId="47" fillId="0" borderId="0" xfId="175" applyFont="1" applyFill="1" applyBorder="1" applyAlignment="1">
      <alignment horizontal="center" vertical="center" wrapText="1"/>
      <protection/>
    </xf>
    <xf numFmtId="49" fontId="51" fillId="0" borderId="0" xfId="175" applyNumberFormat="1" applyFont="1" applyBorder="1" applyAlignment="1" quotePrefix="1">
      <alignment horizontal="center" vertical="center"/>
      <protection/>
    </xf>
    <xf numFmtId="0" fontId="51" fillId="0" borderId="0" xfId="175" applyFont="1" applyFill="1" applyBorder="1" applyAlignment="1">
      <alignment horizontal="center" vertical="center" wrapText="1"/>
      <protection/>
    </xf>
    <xf numFmtId="0" fontId="51" fillId="0" borderId="0" xfId="175" applyFont="1" applyBorder="1" applyAlignment="1" quotePrefix="1">
      <alignment horizontal="center" vertical="center"/>
      <protection/>
    </xf>
    <xf numFmtId="0" fontId="51" fillId="0" borderId="0" xfId="0" applyFont="1" applyBorder="1" applyAlignment="1">
      <alignment horizontal="left" vertical="center"/>
    </xf>
    <xf numFmtId="0" fontId="51" fillId="0" borderId="0" xfId="175" applyFont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4" fillId="0" borderId="8" xfId="0" applyFont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85" fillId="0" borderId="8" xfId="0" applyFont="1" applyBorder="1" applyAlignment="1">
      <alignment horizont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wrapText="1"/>
    </xf>
    <xf numFmtId="0" fontId="51" fillId="0" borderId="8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49" fontId="51" fillId="0" borderId="8" xfId="175" applyNumberFormat="1" applyFont="1" applyBorder="1" applyAlignment="1" quotePrefix="1">
      <alignment horizontal="center" vertical="center"/>
      <protection/>
    </xf>
    <xf numFmtId="0" fontId="51" fillId="0" borderId="8" xfId="175" applyFont="1" applyBorder="1" applyAlignment="1" quotePrefix="1">
      <alignment horizontal="center" vertical="center"/>
      <protection/>
    </xf>
    <xf numFmtId="0" fontId="51" fillId="0" borderId="8" xfId="175" applyFont="1" applyFill="1" applyBorder="1" applyAlignment="1">
      <alignment horizontal="center" vertical="center" wrapText="1"/>
      <protection/>
    </xf>
    <xf numFmtId="0" fontId="51" fillId="0" borderId="8" xfId="175" applyFont="1" applyFill="1" applyBorder="1" applyAlignment="1">
      <alignment horizontal="center" vertical="center"/>
      <protection/>
    </xf>
    <xf numFmtId="0" fontId="51" fillId="35" borderId="8" xfId="0" applyFont="1" applyFill="1" applyBorder="1" applyAlignment="1">
      <alignment horizontal="center" vertical="center" wrapText="1"/>
    </xf>
    <xf numFmtId="0" fontId="51" fillId="35" borderId="8" xfId="0" applyFont="1" applyFill="1" applyBorder="1" applyAlignment="1">
      <alignment horizontal="center" wrapText="1"/>
    </xf>
    <xf numFmtId="0" fontId="47" fillId="35" borderId="8" xfId="0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justify" vertical="center" wrapText="1"/>
    </xf>
    <xf numFmtId="0" fontId="50" fillId="0" borderId="8" xfId="0" applyFont="1" applyBorder="1" applyAlignment="1">
      <alignment horizontal="center" vertical="center"/>
    </xf>
    <xf numFmtId="207" fontId="52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86" fillId="0" borderId="8" xfId="0" applyFont="1" applyBorder="1" applyAlignment="1">
      <alignment horizontal="center" vertical="center" wrapText="1"/>
    </xf>
    <xf numFmtId="0" fontId="82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82" fillId="0" borderId="0" xfId="0" applyFont="1" applyFill="1" applyBorder="1" applyAlignment="1">
      <alignment vertical="center"/>
    </xf>
    <xf numFmtId="0" fontId="86" fillId="0" borderId="0" xfId="0" applyFont="1" applyAlignment="1">
      <alignment horizontal="center" vertical="center"/>
    </xf>
    <xf numFmtId="0" fontId="82" fillId="0" borderId="8" xfId="175" applyFont="1" applyFill="1" applyBorder="1" applyAlignment="1">
      <alignment horizontal="center" vertical="center" wrapText="1"/>
      <protection/>
    </xf>
    <xf numFmtId="49" fontId="84" fillId="0" borderId="8" xfId="175" applyNumberFormat="1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vertical="center"/>
    </xf>
    <xf numFmtId="0" fontId="51" fillId="0" borderId="8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wrapText="1"/>
    </xf>
    <xf numFmtId="0" fontId="51" fillId="0" borderId="17" xfId="175" applyFont="1" applyFill="1" applyBorder="1" applyAlignment="1">
      <alignment horizontal="center" vertical="center" wrapText="1"/>
      <protection/>
    </xf>
    <xf numFmtId="0" fontId="47" fillId="0" borderId="8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82" fillId="0" borderId="8" xfId="0" applyFont="1" applyBorder="1" applyAlignment="1">
      <alignment horizontal="center" vertical="center" wrapText="1"/>
    </xf>
    <xf numFmtId="0" fontId="82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65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8" xfId="175" applyFont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9" fillId="0" borderId="8" xfId="175" applyFont="1" applyFill="1" applyBorder="1" applyAlignment="1">
      <alignment horizontal="center" vertical="center" wrapText="1"/>
      <protection/>
    </xf>
    <xf numFmtId="0" fontId="47" fillId="0" borderId="8" xfId="175" applyFont="1" applyFill="1" applyBorder="1" applyAlignment="1">
      <alignment horizontal="center" vertical="center" wrapText="1"/>
      <protection/>
    </xf>
    <xf numFmtId="0" fontId="81" fillId="0" borderId="0" xfId="0" applyFont="1" applyBorder="1" applyAlignment="1">
      <alignment vertical="center"/>
    </xf>
    <xf numFmtId="0" fontId="47" fillId="0" borderId="8" xfId="175" applyFont="1" applyBorder="1" applyAlignment="1">
      <alignment horizontal="center" vertical="center"/>
      <protection/>
    </xf>
    <xf numFmtId="0" fontId="51" fillId="0" borderId="8" xfId="0" applyFont="1" applyFill="1" applyBorder="1" applyAlignment="1">
      <alignment horizontal="center" vertical="center" wrapText="1"/>
    </xf>
    <xf numFmtId="0" fontId="51" fillId="0" borderId="8" xfId="175" applyFont="1" applyFill="1" applyBorder="1" applyAlignment="1">
      <alignment horizontal="center" vertical="center" wrapText="1"/>
      <protection/>
    </xf>
    <xf numFmtId="0" fontId="51" fillId="0" borderId="8" xfId="175" applyFont="1" applyBorder="1" applyAlignment="1">
      <alignment horizontal="center" vertical="center"/>
      <protection/>
    </xf>
    <xf numFmtId="0" fontId="51" fillId="0" borderId="8" xfId="175" applyFont="1" applyBorder="1" applyAlignment="1" quotePrefix="1">
      <alignment horizontal="center" vertical="center"/>
      <protection/>
    </xf>
    <xf numFmtId="49" fontId="51" fillId="0" borderId="8" xfId="175" applyNumberFormat="1" applyFont="1" applyBorder="1" applyAlignment="1" quotePrefix="1">
      <alignment horizontal="center" vertical="center"/>
      <protection/>
    </xf>
    <xf numFmtId="0" fontId="51" fillId="0" borderId="8" xfId="173" applyFont="1" applyBorder="1" applyAlignment="1">
      <alignment horizontal="center" vertical="center" wrapText="1"/>
      <protection/>
    </xf>
    <xf numFmtId="0" fontId="52" fillId="0" borderId="8" xfId="173" applyFont="1" applyBorder="1" applyAlignment="1">
      <alignment horizontal="center" vertical="center" wrapText="1"/>
      <protection/>
    </xf>
    <xf numFmtId="0" fontId="52" fillId="35" borderId="8" xfId="173" applyFont="1" applyFill="1" applyBorder="1" applyAlignment="1">
      <alignment horizontal="center" vertical="center" wrapText="1"/>
      <protection/>
    </xf>
    <xf numFmtId="0" fontId="51" fillId="0" borderId="8" xfId="175" applyFont="1" applyFill="1" applyBorder="1" applyAlignment="1">
      <alignment horizontal="center" vertical="center"/>
      <protection/>
    </xf>
    <xf numFmtId="0" fontId="48" fillId="0" borderId="8" xfId="175" applyFont="1" applyFill="1" applyBorder="1" applyAlignment="1">
      <alignment horizontal="center" vertical="center" wrapText="1"/>
      <protection/>
    </xf>
    <xf numFmtId="0" fontId="48" fillId="0" borderId="8" xfId="0" applyFont="1" applyFill="1" applyBorder="1" applyAlignment="1">
      <alignment horizontal="center" wrapText="1"/>
    </xf>
    <xf numFmtId="0" fontId="51" fillId="0" borderId="8" xfId="0" applyFont="1" applyFill="1" applyBorder="1" applyAlignment="1">
      <alignment horizontal="center" vertical="center"/>
    </xf>
    <xf numFmtId="201" fontId="48" fillId="0" borderId="8" xfId="0" applyNumberFormat="1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175" applyFont="1" applyFill="1" applyBorder="1" applyAlignment="1">
      <alignment horizontal="center" vertical="center"/>
      <protection/>
    </xf>
    <xf numFmtId="0" fontId="51" fillId="0" borderId="8" xfId="171" applyFont="1" applyFill="1" applyBorder="1" applyAlignment="1">
      <alignment horizontal="center" vertical="center" wrapText="1"/>
      <protection/>
    </xf>
    <xf numFmtId="0" fontId="65" fillId="0" borderId="8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/>
    </xf>
    <xf numFmtId="0" fontId="51" fillId="0" borderId="8" xfId="178" applyFont="1" applyFill="1" applyBorder="1" applyAlignment="1">
      <alignment horizontal="center" vertical="center"/>
      <protection/>
    </xf>
    <xf numFmtId="0" fontId="51" fillId="0" borderId="8" xfId="177" applyFont="1" applyFill="1" applyBorder="1" applyAlignment="1">
      <alignment horizontal="center" vertical="center"/>
      <protection/>
    </xf>
    <xf numFmtId="0" fontId="47" fillId="0" borderId="8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50" fillId="0" borderId="8" xfId="176" applyFont="1" applyFill="1" applyBorder="1" applyAlignment="1">
      <alignment horizontal="center" vertical="center" wrapText="1"/>
      <protection/>
    </xf>
    <xf numFmtId="0" fontId="47" fillId="0" borderId="13" xfId="175" applyFont="1" applyFill="1" applyBorder="1" applyAlignment="1">
      <alignment horizontal="center" vertical="center"/>
      <protection/>
    </xf>
    <xf numFmtId="0" fontId="47" fillId="0" borderId="8" xfId="0" applyFont="1" applyBorder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0" fontId="49" fillId="0" borderId="8" xfId="175" applyFont="1" applyFill="1" applyBorder="1" applyAlignment="1">
      <alignment horizontal="center" vertical="center"/>
      <protection/>
    </xf>
    <xf numFmtId="0" fontId="65" fillId="0" borderId="8" xfId="175" applyFont="1" applyFill="1" applyBorder="1" applyAlignment="1">
      <alignment horizontal="center" vertical="center" wrapText="1"/>
      <protection/>
    </xf>
    <xf numFmtId="49" fontId="53" fillId="0" borderId="8" xfId="175" applyNumberFormat="1" applyFont="1" applyFill="1" applyBorder="1" applyAlignment="1">
      <alignment horizontal="center" vertical="center" wrapText="1"/>
      <protection/>
    </xf>
    <xf numFmtId="49" fontId="47" fillId="0" borderId="8" xfId="175" applyNumberFormat="1" applyFont="1" applyBorder="1" applyAlignment="1" quotePrefix="1">
      <alignment horizontal="center" vertical="center"/>
      <protection/>
    </xf>
    <xf numFmtId="0" fontId="69" fillId="0" borderId="0" xfId="0" applyFont="1" applyAlignment="1">
      <alignment vertical="center"/>
    </xf>
    <xf numFmtId="0" fontId="47" fillId="0" borderId="8" xfId="175" applyFont="1" applyBorder="1" applyAlignment="1" quotePrefix="1">
      <alignment horizontal="center" vertical="center"/>
      <protection/>
    </xf>
    <xf numFmtId="0" fontId="47" fillId="0" borderId="8" xfId="175" applyFont="1" applyFill="1" applyBorder="1" applyAlignment="1">
      <alignment horizontal="center" vertical="center"/>
      <protection/>
    </xf>
    <xf numFmtId="0" fontId="65" fillId="0" borderId="8" xfId="175" applyFont="1" applyFill="1" applyBorder="1" applyAlignment="1">
      <alignment horizontal="center" vertical="center"/>
      <protection/>
    </xf>
    <xf numFmtId="0" fontId="47" fillId="0" borderId="8" xfId="178" applyFont="1" applyBorder="1" applyAlignment="1">
      <alignment horizontal="center" vertical="center"/>
      <protection/>
    </xf>
    <xf numFmtId="49" fontId="47" fillId="0" borderId="8" xfId="175" applyNumberFormat="1" applyFont="1" applyFill="1" applyBorder="1" applyAlignment="1">
      <alignment horizontal="center" vertical="center" wrapText="1"/>
      <protection/>
    </xf>
    <xf numFmtId="0" fontId="47" fillId="0" borderId="13" xfId="178" applyFont="1" applyFill="1" applyBorder="1" applyAlignment="1">
      <alignment horizontal="center" vertical="center"/>
      <protection/>
    </xf>
    <xf numFmtId="0" fontId="78" fillId="0" borderId="8" xfId="178" applyFont="1" applyBorder="1" applyAlignment="1">
      <alignment horizontal="center" vertical="center"/>
      <protection/>
    </xf>
    <xf numFmtId="0" fontId="47" fillId="0" borderId="8" xfId="177" applyFont="1" applyBorder="1" applyAlignment="1">
      <alignment horizontal="center" vertical="center"/>
      <protection/>
    </xf>
    <xf numFmtId="0" fontId="47" fillId="0" borderId="8" xfId="178" applyFont="1" applyFill="1" applyBorder="1" applyAlignment="1">
      <alignment horizontal="center" vertical="center"/>
      <protection/>
    </xf>
    <xf numFmtId="0" fontId="47" fillId="0" borderId="8" xfId="0" applyFont="1" applyFill="1" applyBorder="1" applyAlignment="1">
      <alignment horizontal="center" vertical="center"/>
    </xf>
    <xf numFmtId="0" fontId="51" fillId="0" borderId="8" xfId="173" applyFont="1" applyBorder="1" applyAlignment="1">
      <alignment horizontal="center" vertical="center"/>
      <protection/>
    </xf>
    <xf numFmtId="0" fontId="77" fillId="0" borderId="8" xfId="173" applyFont="1" applyBorder="1" applyAlignment="1">
      <alignment horizontal="center" vertical="center" wrapText="1"/>
      <protection/>
    </xf>
    <xf numFmtId="0" fontId="76" fillId="0" borderId="8" xfId="173" applyFont="1" applyBorder="1" applyAlignment="1">
      <alignment horizontal="center" vertical="center" wrapText="1"/>
      <protection/>
    </xf>
    <xf numFmtId="0" fontId="47" fillId="0" borderId="8" xfId="171" applyFont="1" applyFill="1" applyBorder="1" applyAlignment="1">
      <alignment horizontal="center" vertical="center" wrapText="1"/>
      <protection/>
    </xf>
    <xf numFmtId="0" fontId="47" fillId="0" borderId="8" xfId="0" applyFont="1" applyBorder="1" applyAlignment="1">
      <alignment horizontal="center"/>
    </xf>
    <xf numFmtId="0" fontId="85" fillId="0" borderId="8" xfId="0" applyFont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47" fillId="0" borderId="17" xfId="175" applyFont="1" applyFill="1" applyBorder="1" applyAlignment="1">
      <alignment horizontal="center" vertical="center"/>
      <protection/>
    </xf>
    <xf numFmtId="0" fontId="86" fillId="0" borderId="8" xfId="0" applyFont="1" applyBorder="1" applyAlignment="1">
      <alignment horizontal="center" vertical="center" wrapText="1"/>
    </xf>
    <xf numFmtId="0" fontId="82" fillId="0" borderId="8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wrapText="1"/>
    </xf>
    <xf numFmtId="0" fontId="50" fillId="0" borderId="8" xfId="0" applyFont="1" applyBorder="1" applyAlignment="1">
      <alignment horizontal="center" wrapText="1"/>
    </xf>
    <xf numFmtId="0" fontId="82" fillId="35" borderId="8" xfId="0" applyFont="1" applyFill="1" applyBorder="1" applyAlignment="1">
      <alignment horizontal="center" vertical="center" wrapText="1"/>
    </xf>
    <xf numFmtId="49" fontId="56" fillId="0" borderId="8" xfId="175" applyNumberFormat="1" applyFont="1" applyFill="1" applyBorder="1" applyAlignment="1">
      <alignment horizontal="center" vertical="center" wrapText="1"/>
      <protection/>
    </xf>
    <xf numFmtId="49" fontId="51" fillId="0" borderId="8" xfId="0" applyNumberFormat="1" applyFont="1" applyFill="1" applyBorder="1" applyAlignment="1">
      <alignment horizontal="center" vertical="center" wrapText="1"/>
    </xf>
    <xf numFmtId="49" fontId="51" fillId="0" borderId="8" xfId="0" applyNumberFormat="1" applyFont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49" fontId="65" fillId="0" borderId="8" xfId="175" applyNumberFormat="1" applyFont="1" applyFill="1" applyBorder="1" applyAlignment="1">
      <alignment horizontal="center" vertical="center" wrapText="1"/>
      <protection/>
    </xf>
    <xf numFmtId="0" fontId="49" fillId="0" borderId="8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49" fontId="50" fillId="0" borderId="8" xfId="0" applyNumberFormat="1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/>
    </xf>
    <xf numFmtId="0" fontId="49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/>
    </xf>
    <xf numFmtId="0" fontId="47" fillId="35" borderId="8" xfId="0" applyFont="1" applyFill="1" applyBorder="1" applyAlignment="1">
      <alignment horizontal="center" vertical="center"/>
    </xf>
    <xf numFmtId="49" fontId="48" fillId="0" borderId="8" xfId="175" applyNumberFormat="1" applyFont="1" applyFill="1" applyBorder="1" applyAlignment="1">
      <alignment horizontal="center" vertical="center" wrapText="1"/>
      <protection/>
    </xf>
    <xf numFmtId="0" fontId="48" fillId="0" borderId="8" xfId="175" applyFont="1" applyFill="1" applyBorder="1" applyAlignment="1">
      <alignment horizontal="center" vertical="center" wrapText="1"/>
      <protection/>
    </xf>
    <xf numFmtId="49" fontId="51" fillId="0" borderId="8" xfId="175" applyNumberFormat="1" applyFont="1" applyFill="1" applyBorder="1" applyAlignment="1">
      <alignment horizontal="center" vertical="center" wrapText="1"/>
      <protection/>
    </xf>
    <xf numFmtId="0" fontId="47" fillId="0" borderId="8" xfId="175" applyFont="1" applyBorder="1" applyAlignment="1">
      <alignment horizontal="center" vertical="center" wrapText="1"/>
      <protection/>
    </xf>
    <xf numFmtId="49" fontId="48" fillId="0" borderId="8" xfId="175" applyNumberFormat="1" applyFont="1" applyFill="1" applyBorder="1" applyAlignment="1">
      <alignment horizontal="center" vertical="center" wrapText="1"/>
      <protection/>
    </xf>
    <xf numFmtId="0" fontId="49" fillId="0" borderId="8" xfId="175" applyFont="1" applyBorder="1" applyAlignment="1">
      <alignment horizontal="center" vertical="center" wrapText="1"/>
      <protection/>
    </xf>
    <xf numFmtId="0" fontId="47" fillId="0" borderId="8" xfId="0" applyFont="1" applyBorder="1" applyAlignment="1">
      <alignment vertical="center" wrapText="1"/>
    </xf>
    <xf numFmtId="0" fontId="47" fillId="0" borderId="0" xfId="175" applyFont="1" applyBorder="1" applyAlignment="1">
      <alignment horizontal="center" vertical="center"/>
      <protection/>
    </xf>
    <xf numFmtId="0" fontId="47" fillId="0" borderId="0" xfId="175" applyFont="1" applyFill="1" applyBorder="1" applyAlignment="1">
      <alignment horizontal="center" vertical="center" wrapText="1"/>
      <protection/>
    </xf>
    <xf numFmtId="0" fontId="51" fillId="0" borderId="0" xfId="175" applyFont="1" applyBorder="1" applyAlignment="1" quotePrefix="1">
      <alignment horizontal="center" vertical="center"/>
      <protection/>
    </xf>
    <xf numFmtId="0" fontId="51" fillId="0" borderId="0" xfId="175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58" fillId="0" borderId="8" xfId="0" applyNumberFormat="1" applyFont="1" applyBorder="1" applyAlignment="1">
      <alignment horizontal="left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8" xfId="175" applyFont="1" applyFill="1" applyBorder="1" applyAlignment="1">
      <alignment horizontal="center" vertical="center" wrapText="1"/>
      <protection/>
    </xf>
    <xf numFmtId="0" fontId="48" fillId="0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8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1" fillId="0" borderId="8" xfId="0" applyFont="1" applyFill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wrapText="1"/>
    </xf>
    <xf numFmtId="0" fontId="48" fillId="0" borderId="17" xfId="0" applyFont="1" applyFill="1" applyBorder="1" applyAlignment="1">
      <alignment horizontal="center" vertical="center" textRotation="255" wrapText="1"/>
    </xf>
    <xf numFmtId="0" fontId="48" fillId="0" borderId="13" xfId="0" applyFont="1" applyFill="1" applyBorder="1" applyAlignment="1">
      <alignment horizontal="center" vertical="center" textRotation="255" wrapText="1"/>
    </xf>
    <xf numFmtId="0" fontId="48" fillId="0" borderId="15" xfId="0" applyFont="1" applyFill="1" applyBorder="1" applyAlignment="1">
      <alignment horizontal="center" vertical="center" textRotation="255" wrapText="1"/>
    </xf>
    <xf numFmtId="0" fontId="48" fillId="0" borderId="8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6" fillId="0" borderId="8" xfId="175" applyFont="1" applyFill="1" applyBorder="1" applyAlignment="1">
      <alignment horizontal="center" vertical="center" wrapText="1"/>
      <protection/>
    </xf>
    <xf numFmtId="0" fontId="0" fillId="0" borderId="8" xfId="175" applyBorder="1" applyAlignment="1">
      <alignment horizontal="center"/>
      <protection/>
    </xf>
    <xf numFmtId="0" fontId="48" fillId="0" borderId="8" xfId="175" applyFont="1" applyFill="1" applyBorder="1" applyAlignment="1">
      <alignment horizontal="center" vertical="center" wrapText="1"/>
      <protection/>
    </xf>
    <xf numFmtId="0" fontId="0" fillId="0" borderId="8" xfId="175" applyBorder="1" applyAlignment="1">
      <alignment horizontal="center" vertical="center"/>
      <protection/>
    </xf>
    <xf numFmtId="0" fontId="49" fillId="0" borderId="8" xfId="175" applyFont="1" applyFill="1" applyBorder="1" applyAlignment="1">
      <alignment horizontal="center" vertical="center" wrapText="1"/>
      <protection/>
    </xf>
    <xf numFmtId="0" fontId="49" fillId="0" borderId="8" xfId="175" applyFont="1" applyFill="1" applyBorder="1" applyAlignment="1">
      <alignment horizontal="center" vertical="center"/>
      <protection/>
    </xf>
    <xf numFmtId="49" fontId="49" fillId="0" borderId="8" xfId="175" applyNumberFormat="1" applyFont="1" applyFill="1" applyBorder="1" applyAlignment="1">
      <alignment horizontal="center" vertical="center" wrapText="1"/>
      <protection/>
    </xf>
    <xf numFmtId="0" fontId="48" fillId="0" borderId="18" xfId="175" applyFont="1" applyFill="1" applyBorder="1" applyAlignment="1">
      <alignment horizontal="center" vertical="center" wrapText="1"/>
      <protection/>
    </xf>
    <xf numFmtId="0" fontId="48" fillId="0" borderId="18" xfId="175" applyFont="1" applyFill="1" applyBorder="1" applyAlignment="1">
      <alignment horizontal="center" vertical="center"/>
      <protection/>
    </xf>
    <xf numFmtId="0" fontId="48" fillId="0" borderId="19" xfId="175" applyFont="1" applyFill="1" applyBorder="1" applyAlignment="1">
      <alignment horizontal="center" vertical="center"/>
      <protection/>
    </xf>
    <xf numFmtId="0" fontId="0" fillId="0" borderId="8" xfId="175" applyFont="1" applyBorder="1" applyAlignment="1">
      <alignment horizontal="center" vertical="center"/>
      <protection/>
    </xf>
    <xf numFmtId="0" fontId="49" fillId="0" borderId="8" xfId="175" applyFont="1" applyFill="1" applyBorder="1" applyAlignment="1">
      <alignment horizontal="center" vertical="center" wrapText="1"/>
      <protection/>
    </xf>
    <xf numFmtId="0" fontId="51" fillId="0" borderId="17" xfId="175" applyFont="1" applyFill="1" applyBorder="1" applyAlignment="1">
      <alignment horizontal="center" vertical="center" wrapText="1"/>
      <protection/>
    </xf>
    <xf numFmtId="0" fontId="48" fillId="0" borderId="0" xfId="175" applyFont="1" applyFill="1" applyBorder="1" applyAlignment="1">
      <alignment horizontal="center" vertical="center" wrapText="1"/>
      <protection/>
    </xf>
    <xf numFmtId="0" fontId="44" fillId="0" borderId="0" xfId="175" applyFont="1" applyFill="1" applyBorder="1" applyAlignment="1">
      <alignment horizontal="center" vertical="center" wrapText="1"/>
      <protection/>
    </xf>
    <xf numFmtId="0" fontId="51" fillId="0" borderId="0" xfId="175" applyFont="1" applyFill="1" applyBorder="1" applyAlignment="1">
      <alignment horizontal="center" vertical="center" wrapText="1"/>
      <protection/>
    </xf>
    <xf numFmtId="0" fontId="6" fillId="0" borderId="0" xfId="175" applyFont="1" applyFill="1" applyBorder="1" applyAlignment="1">
      <alignment horizontal="center" vertical="center" wrapText="1"/>
      <protection/>
    </xf>
    <xf numFmtId="0" fontId="82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13" xfId="175" applyFont="1" applyFill="1" applyBorder="1" applyAlignment="1">
      <alignment horizontal="center" vertical="center"/>
      <protection/>
    </xf>
    <xf numFmtId="0" fontId="49" fillId="0" borderId="8" xfId="175" applyFont="1" applyBorder="1" applyAlignment="1">
      <alignment horizontal="center" vertical="center" wrapText="1"/>
      <protection/>
    </xf>
    <xf numFmtId="0" fontId="4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8" fillId="0" borderId="17" xfId="175" applyFont="1" applyFill="1" applyBorder="1" applyAlignment="1">
      <alignment horizontal="center" vertical="center" textRotation="255" wrapText="1"/>
      <protection/>
    </xf>
    <xf numFmtId="0" fontId="48" fillId="0" borderId="13" xfId="175" applyFont="1" applyFill="1" applyBorder="1" applyAlignment="1">
      <alignment horizontal="center" vertical="center" textRotation="255" wrapText="1"/>
      <protection/>
    </xf>
    <xf numFmtId="0" fontId="48" fillId="0" borderId="15" xfId="175" applyFont="1" applyFill="1" applyBorder="1" applyAlignment="1">
      <alignment horizontal="center" vertical="center" textRotation="255" wrapText="1"/>
      <protection/>
    </xf>
    <xf numFmtId="0" fontId="49" fillId="0" borderId="21" xfId="175" applyFont="1" applyBorder="1" applyAlignment="1">
      <alignment horizontal="center" vertical="center" wrapText="1"/>
      <protection/>
    </xf>
    <xf numFmtId="0" fontId="49" fillId="0" borderId="22" xfId="175" applyFont="1" applyBorder="1" applyAlignment="1">
      <alignment horizontal="center" vertical="center" wrapText="1"/>
      <protection/>
    </xf>
    <xf numFmtId="0" fontId="49" fillId="0" borderId="23" xfId="175" applyFont="1" applyBorder="1" applyAlignment="1">
      <alignment horizontal="center" vertical="center" wrapText="1"/>
      <protection/>
    </xf>
    <xf numFmtId="0" fontId="49" fillId="0" borderId="18" xfId="175" applyFont="1" applyFill="1" applyBorder="1" applyAlignment="1">
      <alignment horizontal="center" vertical="center" wrapText="1"/>
      <protection/>
    </xf>
    <xf numFmtId="0" fontId="49" fillId="0" borderId="19" xfId="175" applyFont="1" applyFill="1" applyBorder="1" applyAlignment="1">
      <alignment horizontal="center" vertical="center" wrapText="1"/>
      <protection/>
    </xf>
    <xf numFmtId="0" fontId="56" fillId="0" borderId="13" xfId="175" applyFont="1" applyBorder="1" applyAlignment="1">
      <alignment horizontal="center" vertical="center"/>
      <protection/>
    </xf>
    <xf numFmtId="0" fontId="48" fillId="0" borderId="4" xfId="175" applyFont="1" applyFill="1" applyBorder="1" applyAlignment="1">
      <alignment horizontal="center" vertical="center" wrapText="1"/>
      <protection/>
    </xf>
    <xf numFmtId="0" fontId="48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7" fillId="0" borderId="8" xfId="175" applyFont="1" applyFill="1" applyBorder="1" applyAlignment="1">
      <alignment horizontal="center" vertical="center" wrapText="1"/>
      <protection/>
    </xf>
    <xf numFmtId="0" fontId="47" fillId="0" borderId="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19" xfId="175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44" fillId="0" borderId="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justify" vertical="center" wrapText="1"/>
    </xf>
    <xf numFmtId="0" fontId="49" fillId="0" borderId="19" xfId="0" applyFont="1" applyBorder="1" applyAlignment="1">
      <alignment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5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7" fillId="0" borderId="8" xfId="0" applyFont="1" applyBorder="1" applyAlignment="1">
      <alignment horizontal="left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8" xfId="175" applyFont="1" applyBorder="1" applyAlignment="1">
      <alignment horizontal="center" vertical="center" wrapText="1"/>
      <protection/>
    </xf>
    <xf numFmtId="0" fontId="0" fillId="0" borderId="8" xfId="175" applyBorder="1" applyAlignment="1">
      <alignment horizontal="center" vertical="center" wrapText="1"/>
      <protection/>
    </xf>
    <xf numFmtId="0" fontId="48" fillId="0" borderId="8" xfId="175" applyFont="1" applyFill="1" applyBorder="1" applyAlignment="1">
      <alignment horizontal="center" vertical="center"/>
      <protection/>
    </xf>
    <xf numFmtId="0" fontId="56" fillId="0" borderId="8" xfId="175" applyFont="1" applyBorder="1" applyAlignment="1">
      <alignment horizontal="center" vertical="center"/>
      <protection/>
    </xf>
    <xf numFmtId="0" fontId="48" fillId="0" borderId="21" xfId="175" applyFont="1" applyFill="1" applyBorder="1" applyAlignment="1">
      <alignment horizontal="center" vertical="center" wrapText="1"/>
      <protection/>
    </xf>
    <xf numFmtId="0" fontId="48" fillId="0" borderId="22" xfId="175" applyFont="1" applyFill="1" applyBorder="1" applyAlignment="1">
      <alignment horizontal="center" vertical="center" wrapText="1"/>
      <protection/>
    </xf>
    <xf numFmtId="0" fontId="0" fillId="0" borderId="22" xfId="175" applyBorder="1" applyAlignment="1">
      <alignment horizontal="center" vertical="center"/>
      <protection/>
    </xf>
    <xf numFmtId="0" fontId="48" fillId="0" borderId="8" xfId="175" applyFont="1" applyFill="1" applyBorder="1" applyAlignment="1">
      <alignment horizontal="center" vertical="center" wrapText="1"/>
      <protection/>
    </xf>
    <xf numFmtId="0" fontId="51" fillId="0" borderId="17" xfId="175" applyFont="1" applyFill="1" applyBorder="1" applyAlignment="1">
      <alignment horizontal="center" vertical="center" wrapText="1"/>
      <protection/>
    </xf>
    <xf numFmtId="0" fontId="48" fillId="0" borderId="8" xfId="175" applyFont="1" applyBorder="1" applyAlignment="1">
      <alignment horizontal="center" vertical="center"/>
      <protection/>
    </xf>
    <xf numFmtId="0" fontId="46" fillId="0" borderId="8" xfId="175" applyFont="1" applyFill="1" applyBorder="1" applyAlignment="1">
      <alignment horizontal="left" vertical="center" wrapText="1"/>
      <protection/>
    </xf>
    <xf numFmtId="0" fontId="0" fillId="0" borderId="8" xfId="175" applyBorder="1" applyAlignment="1">
      <alignment horizontal="left"/>
      <protection/>
    </xf>
    <xf numFmtId="0" fontId="51" fillId="0" borderId="8" xfId="175" applyFont="1" applyFill="1" applyBorder="1" applyAlignment="1">
      <alignment horizontal="center" vertical="center" wrapText="1"/>
      <protection/>
    </xf>
    <xf numFmtId="0" fontId="49" fillId="0" borderId="8" xfId="175" applyFont="1" applyBorder="1" applyAlignment="1">
      <alignment horizontal="center" vertical="center"/>
      <protection/>
    </xf>
    <xf numFmtId="0" fontId="49" fillId="0" borderId="8" xfId="175" applyFont="1" applyFill="1" applyBorder="1" applyAlignment="1">
      <alignment horizontal="center" vertical="center"/>
      <protection/>
    </xf>
    <xf numFmtId="0" fontId="48" fillId="0" borderId="21" xfId="175" applyFont="1" applyFill="1" applyBorder="1" applyAlignment="1">
      <alignment horizontal="center" vertical="center" wrapText="1"/>
      <protection/>
    </xf>
    <xf numFmtId="0" fontId="48" fillId="0" borderId="22" xfId="175" applyFont="1" applyFill="1" applyBorder="1" applyAlignment="1">
      <alignment horizontal="center" vertical="center" wrapText="1"/>
      <protection/>
    </xf>
    <xf numFmtId="49" fontId="49" fillId="0" borderId="18" xfId="175" applyNumberFormat="1" applyFont="1" applyFill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48" fillId="0" borderId="8" xfId="175" applyFont="1" applyFill="1" applyBorder="1" applyAlignment="1">
      <alignment horizontal="center" vertical="center"/>
      <protection/>
    </xf>
    <xf numFmtId="0" fontId="48" fillId="0" borderId="8" xfId="175" applyFont="1" applyBorder="1" applyAlignment="1">
      <alignment horizontal="center" vertical="center"/>
      <protection/>
    </xf>
    <xf numFmtId="0" fontId="46" fillId="0" borderId="20" xfId="175" applyFont="1" applyFill="1" applyBorder="1" applyAlignment="1">
      <alignment horizontal="left" vertical="center" wrapText="1"/>
      <protection/>
    </xf>
    <xf numFmtId="0" fontId="0" fillId="0" borderId="20" xfId="175" applyBorder="1" applyAlignment="1">
      <alignment horizontal="left"/>
      <protection/>
    </xf>
    <xf numFmtId="49" fontId="49" fillId="0" borderId="8" xfId="175" applyNumberFormat="1" applyFont="1" applyFill="1" applyBorder="1" applyAlignment="1">
      <alignment horizontal="center" vertical="center" wrapText="1"/>
      <protection/>
    </xf>
    <xf numFmtId="49" fontId="51" fillId="0" borderId="0" xfId="175" applyNumberFormat="1" applyFont="1" applyBorder="1" applyAlignment="1" quotePrefix="1">
      <alignment horizontal="center" vertical="center"/>
      <protection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7" fillId="0" borderId="0" xfId="173" applyFont="1" applyBorder="1" applyAlignment="1">
      <alignment horizontal="center" vertical="center" wrapText="1"/>
      <protection/>
    </xf>
    <xf numFmtId="0" fontId="51" fillId="0" borderId="0" xfId="171" applyFont="1" applyFill="1" applyBorder="1" applyAlignment="1">
      <alignment horizontal="center" vertical="center" wrapText="1"/>
      <protection/>
    </xf>
    <xf numFmtId="49" fontId="48" fillId="0" borderId="0" xfId="175" applyNumberFormat="1" applyFont="1" applyFill="1" applyBorder="1" applyAlignment="1">
      <alignment horizontal="center" vertical="center" wrapText="1"/>
      <protection/>
    </xf>
    <xf numFmtId="0" fontId="71" fillId="0" borderId="0" xfId="175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1" fillId="35" borderId="0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8" fillId="0" borderId="0" xfId="175" applyFont="1" applyFill="1" applyBorder="1" applyAlignment="1">
      <alignment horizontal="center" vertical="center"/>
      <protection/>
    </xf>
    <xf numFmtId="0" fontId="48" fillId="0" borderId="0" xfId="175" applyFont="1" applyBorder="1" applyAlignment="1">
      <alignment horizontal="center" vertical="center"/>
      <protection/>
    </xf>
    <xf numFmtId="0" fontId="56" fillId="0" borderId="0" xfId="175" applyFont="1" applyBorder="1" applyAlignment="1">
      <alignment horizontal="center" vertical="center" wrapText="1"/>
      <protection/>
    </xf>
    <xf numFmtId="0" fontId="56" fillId="35" borderId="0" xfId="175" applyFont="1" applyFill="1" applyBorder="1" applyAlignment="1">
      <alignment horizontal="center" vertical="center" wrapText="1"/>
      <protection/>
    </xf>
    <xf numFmtId="49" fontId="52" fillId="0" borderId="0" xfId="17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48" fillId="0" borderId="0" xfId="175" applyFont="1" applyFill="1" applyBorder="1" applyAlignment="1">
      <alignment horizontal="center" vertical="center" wrapText="1"/>
      <protection/>
    </xf>
    <xf numFmtId="0" fontId="47" fillId="35" borderId="0" xfId="0" applyFont="1" applyFill="1" applyBorder="1" applyAlignment="1">
      <alignment horizontal="center" vertical="center" wrapText="1"/>
    </xf>
    <xf numFmtId="0" fontId="57" fillId="0" borderId="0" xfId="175" applyFont="1" applyBorder="1" applyAlignment="1">
      <alignment horizontal="center" vertical="center"/>
      <protection/>
    </xf>
    <xf numFmtId="0" fontId="52" fillId="0" borderId="0" xfId="175" applyFont="1" applyFill="1" applyBorder="1" applyAlignment="1">
      <alignment horizontal="center" vertical="center" wrapText="1"/>
      <protection/>
    </xf>
    <xf numFmtId="0" fontId="52" fillId="0" borderId="0" xfId="175" applyFont="1" applyBorder="1" applyAlignment="1">
      <alignment horizontal="center" vertical="center" wrapText="1"/>
      <protection/>
    </xf>
    <xf numFmtId="0" fontId="52" fillId="35" borderId="0" xfId="175" applyFont="1" applyFill="1" applyBorder="1" applyAlignment="1">
      <alignment horizontal="center" vertical="center" wrapText="1"/>
      <protection/>
    </xf>
    <xf numFmtId="49" fontId="54" fillId="0" borderId="0" xfId="17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72" fillId="0" borderId="0" xfId="0" applyFont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0" fillId="0" borderId="0" xfId="175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vertical="center" wrapText="1"/>
    </xf>
    <xf numFmtId="0" fontId="49" fillId="0" borderId="0" xfId="175" applyFont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justify" vertical="center" wrapText="1"/>
    </xf>
    <xf numFmtId="0" fontId="56" fillId="0" borderId="0" xfId="175" applyFont="1" applyFill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justify" wrapText="1"/>
    </xf>
    <xf numFmtId="0" fontId="60" fillId="0" borderId="0" xfId="0" applyFont="1" applyBorder="1" applyAlignment="1">
      <alignment wrapText="1"/>
    </xf>
    <xf numFmtId="0" fontId="53" fillId="0" borderId="0" xfId="175" applyFont="1" applyBorder="1" applyAlignment="1">
      <alignment horizontal="center" vertical="center" wrapText="1"/>
      <protection/>
    </xf>
    <xf numFmtId="0" fontId="56" fillId="0" borderId="0" xfId="175" applyFont="1" applyFill="1" applyBorder="1" applyAlignment="1">
      <alignment horizontal="center" vertical="center" wrapText="1"/>
      <protection/>
    </xf>
    <xf numFmtId="0" fontId="49" fillId="0" borderId="0" xfId="175" applyFont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9" fillId="0" borderId="0" xfId="175" applyFont="1" applyFill="1" applyBorder="1" applyAlignment="1">
      <alignment horizontal="center" vertical="center" wrapText="1"/>
      <protection/>
    </xf>
    <xf numFmtId="0" fontId="71" fillId="0" borderId="0" xfId="0" applyFont="1" applyBorder="1" applyAlignment="1">
      <alignment horizontal="center" vertical="center" wrapText="1"/>
    </xf>
    <xf numFmtId="0" fontId="49" fillId="0" borderId="0" xfId="175" applyFont="1" applyFill="1" applyBorder="1" applyAlignment="1">
      <alignment horizontal="center" vertical="center" wrapText="1"/>
      <protection/>
    </xf>
    <xf numFmtId="49" fontId="62" fillId="0" borderId="0" xfId="175" applyNumberFormat="1" applyFont="1" applyFill="1" applyBorder="1" applyAlignment="1">
      <alignment horizontal="center" vertical="center" wrapText="1"/>
      <protection/>
    </xf>
    <xf numFmtId="49" fontId="47" fillId="0" borderId="0" xfId="175" applyNumberFormat="1" applyFont="1" applyBorder="1" applyAlignment="1" quotePrefix="1">
      <alignment horizontal="center" vertical="center"/>
      <protection/>
    </xf>
    <xf numFmtId="0" fontId="50" fillId="0" borderId="0" xfId="175" applyFont="1" applyFill="1" applyBorder="1" applyAlignment="1">
      <alignment horizontal="center" vertical="center"/>
      <protection/>
    </xf>
    <xf numFmtId="49" fontId="51" fillId="0" borderId="0" xfId="175" applyNumberFormat="1" applyFont="1" applyBorder="1" applyAlignment="1" quotePrefix="1">
      <alignment horizontal="center" vertical="center"/>
      <protection/>
    </xf>
    <xf numFmtId="0" fontId="51" fillId="0" borderId="0" xfId="175" applyFont="1" applyFill="1" applyBorder="1" applyAlignment="1">
      <alignment horizontal="center" vertical="center" wrapText="1"/>
      <protection/>
    </xf>
    <xf numFmtId="0" fontId="52" fillId="0" borderId="0" xfId="175" applyFont="1" applyFill="1" applyBorder="1" applyAlignment="1">
      <alignment horizontal="center" vertical="center" wrapText="1"/>
      <protection/>
    </xf>
    <xf numFmtId="0" fontId="52" fillId="0" borderId="0" xfId="175" applyFont="1" applyFill="1" applyBorder="1" applyAlignment="1">
      <alignment horizontal="center" vertical="center"/>
      <protection/>
    </xf>
    <xf numFmtId="0" fontId="51" fillId="0" borderId="0" xfId="175" applyFont="1" applyBorder="1" applyAlignment="1" quotePrefix="1">
      <alignment horizontal="center" vertical="center"/>
      <protection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175" applyFont="1" applyBorder="1" applyAlignment="1">
      <alignment horizontal="center" vertical="center"/>
      <protection/>
    </xf>
    <xf numFmtId="0" fontId="47" fillId="0" borderId="0" xfId="175" applyFont="1" applyFill="1" applyBorder="1" applyAlignment="1">
      <alignment horizontal="center" vertical="center" wrapText="1"/>
      <protection/>
    </xf>
    <xf numFmtId="49" fontId="47" fillId="0" borderId="0" xfId="175" applyNumberFormat="1" applyFont="1" applyBorder="1" applyAlignment="1" quotePrefix="1">
      <alignment horizontal="center" vertical="center"/>
      <protection/>
    </xf>
    <xf numFmtId="0" fontId="47" fillId="0" borderId="0" xfId="175" applyFont="1" applyBorder="1" applyAlignment="1" quotePrefix="1">
      <alignment horizontal="center" vertical="center"/>
      <protection/>
    </xf>
    <xf numFmtId="0" fontId="64" fillId="0" borderId="0" xfId="175" applyFont="1" applyBorder="1" applyAlignment="1" quotePrefix="1">
      <alignment horizontal="center" vertical="center"/>
      <protection/>
    </xf>
    <xf numFmtId="0" fontId="64" fillId="0" borderId="0" xfId="175" applyFont="1" applyFill="1" applyBorder="1" applyAlignment="1">
      <alignment horizontal="center" vertical="center" wrapText="1"/>
      <protection/>
    </xf>
    <xf numFmtId="0" fontId="61" fillId="0" borderId="0" xfId="175" applyFont="1" applyFill="1" applyBorder="1" applyAlignment="1">
      <alignment horizontal="center" vertical="center" wrapText="1"/>
      <protection/>
    </xf>
    <xf numFmtId="0" fontId="47" fillId="0" borderId="0" xfId="178" applyFont="1" applyBorder="1" applyAlignment="1">
      <alignment horizontal="center" vertical="center"/>
      <protection/>
    </xf>
    <xf numFmtId="0" fontId="51" fillId="0" borderId="0" xfId="175" applyFont="1" applyFill="1" applyBorder="1" applyAlignment="1">
      <alignment horizontal="center" vertical="center" wrapText="1"/>
      <protection/>
    </xf>
  </cellXfs>
  <cellStyles count="211">
    <cellStyle name="Normal" xfId="0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强调文字颜色 1" xfId="44"/>
    <cellStyle name="40% - 强调文字颜色 2" xfId="45"/>
    <cellStyle name="40% - 强调文字颜色 3" xfId="46"/>
    <cellStyle name="40% - 强调文字颜色 4" xfId="47"/>
    <cellStyle name="40% - 强调文字颜色 5" xfId="48"/>
    <cellStyle name="40% - 强调文字颜色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Book1" xfId="67"/>
    <cellStyle name="Accent2" xfId="68"/>
    <cellStyle name="Accent2 - 20%" xfId="69"/>
    <cellStyle name="Accent2 - 40%" xfId="70"/>
    <cellStyle name="Accent2 - 60%" xfId="71"/>
    <cellStyle name="Accent2_Book1" xfId="72"/>
    <cellStyle name="Accent3" xfId="73"/>
    <cellStyle name="Accent3 - 20%" xfId="74"/>
    <cellStyle name="Accent3 - 40%" xfId="75"/>
    <cellStyle name="Accent3 - 60%" xfId="76"/>
    <cellStyle name="Accent3_Book1" xfId="77"/>
    <cellStyle name="Accent4" xfId="78"/>
    <cellStyle name="Accent4 - 20%" xfId="79"/>
    <cellStyle name="Accent4 - 40%" xfId="80"/>
    <cellStyle name="Accent4 - 60%" xfId="81"/>
    <cellStyle name="Accent4_Book1" xfId="82"/>
    <cellStyle name="Accent5" xfId="83"/>
    <cellStyle name="Accent5 - 20%" xfId="84"/>
    <cellStyle name="Accent5 - 40%" xfId="85"/>
    <cellStyle name="Accent5 - 60%" xfId="86"/>
    <cellStyle name="Accent5_Book1" xfId="87"/>
    <cellStyle name="Accent6" xfId="88"/>
    <cellStyle name="Accent6 - 20%" xfId="89"/>
    <cellStyle name="Accent6 - 40%" xfId="90"/>
    <cellStyle name="Accent6 - 60%" xfId="91"/>
    <cellStyle name="Accent6_Book1" xfId="92"/>
    <cellStyle name="args.style" xfId="93"/>
    <cellStyle name="Bad" xfId="94"/>
    <cellStyle name="Calculation" xfId="95"/>
    <cellStyle name="Check Cell" xfId="96"/>
    <cellStyle name="ColLevel_0" xfId="97"/>
    <cellStyle name="Comma [0]_!!!GO" xfId="98"/>
    <cellStyle name="comma zerodec" xfId="99"/>
    <cellStyle name="Comma_!!!GO" xfId="100"/>
    <cellStyle name="Currency [0]_!!!GO" xfId="101"/>
    <cellStyle name="Currency_!!!GO" xfId="102"/>
    <cellStyle name="Currency1" xfId="103"/>
    <cellStyle name="Date" xfId="104"/>
    <cellStyle name="Dollar (zero dec)" xfId="105"/>
    <cellStyle name="Explanatory Text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Input" xfId="115"/>
    <cellStyle name="Input [yellow]" xfId="116"/>
    <cellStyle name="Input Cells" xfId="117"/>
    <cellStyle name="Linked Cell" xfId="118"/>
    <cellStyle name="Linked Cells" xfId="119"/>
    <cellStyle name="Millares [0]_96 Risk" xfId="120"/>
    <cellStyle name="Millares_96 Risk" xfId="121"/>
    <cellStyle name="Milliers [0]_!!!GO" xfId="122"/>
    <cellStyle name="Milliers_!!!GO" xfId="123"/>
    <cellStyle name="Moneda [0]_96 Risk" xfId="124"/>
    <cellStyle name="Moneda_96 Risk" xfId="125"/>
    <cellStyle name="Mon閠aire [0]_!!!GO" xfId="126"/>
    <cellStyle name="Mon閠aire_!!!GO" xfId="127"/>
    <cellStyle name="Neutral" xfId="128"/>
    <cellStyle name="New Times Roman" xfId="129"/>
    <cellStyle name="no dec" xfId="130"/>
    <cellStyle name="Normal - Style1" xfId="131"/>
    <cellStyle name="Normal_!!!GO" xfId="132"/>
    <cellStyle name="Note" xfId="133"/>
    <cellStyle name="Output" xfId="134"/>
    <cellStyle name="per.style" xfId="135"/>
    <cellStyle name="Percent [2]" xfId="136"/>
    <cellStyle name="Percent_!!!GO" xfId="137"/>
    <cellStyle name="Pourcentage_pldt" xfId="138"/>
    <cellStyle name="PSChar" xfId="139"/>
    <cellStyle name="PSDate" xfId="140"/>
    <cellStyle name="PSDec" xfId="141"/>
    <cellStyle name="PSHeading" xfId="142"/>
    <cellStyle name="PSInt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Title" xfId="150"/>
    <cellStyle name="Total" xfId="151"/>
    <cellStyle name="Warning Text" xfId="152"/>
    <cellStyle name="Percent" xfId="153"/>
    <cellStyle name="捠壿 [0.00]_Region Orders (2)" xfId="154"/>
    <cellStyle name="捠壿_Region Orders (2)" xfId="155"/>
    <cellStyle name="编号" xfId="156"/>
    <cellStyle name="标题" xfId="157"/>
    <cellStyle name="标题 1" xfId="158"/>
    <cellStyle name="标题 2" xfId="159"/>
    <cellStyle name="标题 3" xfId="160"/>
    <cellStyle name="标题 4" xfId="161"/>
    <cellStyle name="标题1" xfId="162"/>
    <cellStyle name="表标题" xfId="163"/>
    <cellStyle name="部门" xfId="164"/>
    <cellStyle name="差" xfId="165"/>
    <cellStyle name="差_Book1" xfId="166"/>
    <cellStyle name="差_Book1_1" xfId="167"/>
    <cellStyle name="差_Book1_Book1" xfId="168"/>
    <cellStyle name="常规 2" xfId="169"/>
    <cellStyle name="常规 3" xfId="170"/>
    <cellStyle name="常规 3 2" xfId="171"/>
    <cellStyle name="常规 4" xfId="172"/>
    <cellStyle name="常规 5" xfId="173"/>
    <cellStyle name="常规 6" xfId="174"/>
    <cellStyle name="常规_Sheet1" xfId="175"/>
    <cellStyle name="常规_Sheet2 2" xfId="176"/>
    <cellStyle name="常规_教学计划表" xfId="177"/>
    <cellStyle name="常规_水文与水资源工程" xfId="178"/>
    <cellStyle name="Hyperlink" xfId="179"/>
    <cellStyle name="分级显示行_1_Book1" xfId="180"/>
    <cellStyle name="分级显示列_1_Book1" xfId="181"/>
    <cellStyle name="好" xfId="182"/>
    <cellStyle name="好_Book1" xfId="183"/>
    <cellStyle name="好_Book1_1" xfId="184"/>
    <cellStyle name="好_Book1_Book1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强调文字颜色 1" xfId="205"/>
    <cellStyle name="强调文字颜色 2" xfId="206"/>
    <cellStyle name="强调文字颜色 3" xfId="207"/>
    <cellStyle name="强调文字颜色 4" xfId="208"/>
    <cellStyle name="强调文字颜色 5" xfId="209"/>
    <cellStyle name="强调文字颜色 6" xfId="210"/>
    <cellStyle name="日期" xfId="211"/>
    <cellStyle name="商品名称" xfId="212"/>
    <cellStyle name="适中" xfId="213"/>
    <cellStyle name="输出" xfId="214"/>
    <cellStyle name="输入" xfId="215"/>
    <cellStyle name="数量" xfId="216"/>
    <cellStyle name="样式 1" xfId="217"/>
    <cellStyle name="Followed Hyperlink" xfId="218"/>
    <cellStyle name="昗弨_Pacific Region P&amp;L" xfId="219"/>
    <cellStyle name="寘嬫愗傝 [0.00]_Region Orders (2)" xfId="220"/>
    <cellStyle name="寘嬫愗傝_Region Orders (2)" xfId="221"/>
    <cellStyle name="注释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73">
      <selection activeCell="A1" sqref="A1:K90"/>
    </sheetView>
  </sheetViews>
  <sheetFormatPr defaultColWidth="9.00390625" defaultRowHeight="14.25"/>
  <cols>
    <col min="2" max="2" width="9.50390625" style="0" bestFit="1" customWidth="1"/>
    <col min="3" max="3" width="10.25390625" style="0" customWidth="1"/>
    <col min="11" max="11" width="23.00390625" style="0" customWidth="1"/>
    <col min="13" max="18" width="9.00390625" style="85" customWidth="1"/>
  </cols>
  <sheetData>
    <row r="1" spans="1:11" ht="18.75">
      <c r="A1" s="241" t="s">
        <v>240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4.25">
      <c r="A2" s="236" t="s">
        <v>159</v>
      </c>
      <c r="B2" s="236" t="s">
        <v>160</v>
      </c>
      <c r="C2" s="236" t="s">
        <v>161</v>
      </c>
      <c r="D2" s="236" t="s">
        <v>162</v>
      </c>
      <c r="E2" s="236" t="s">
        <v>163</v>
      </c>
      <c r="F2" s="236"/>
      <c r="G2" s="236"/>
      <c r="H2" s="236"/>
      <c r="I2" s="236" t="s">
        <v>164</v>
      </c>
      <c r="J2" s="236" t="s">
        <v>165</v>
      </c>
      <c r="K2" s="236" t="s">
        <v>166</v>
      </c>
    </row>
    <row r="3" spans="1:11" ht="14.25">
      <c r="A3" s="236"/>
      <c r="B3" s="236"/>
      <c r="C3" s="236"/>
      <c r="D3" s="236"/>
      <c r="E3" s="141" t="s">
        <v>167</v>
      </c>
      <c r="F3" s="141" t="s">
        <v>168</v>
      </c>
      <c r="G3" s="141" t="s">
        <v>169</v>
      </c>
      <c r="H3" s="141" t="s">
        <v>170</v>
      </c>
      <c r="I3" s="236"/>
      <c r="J3" s="236"/>
      <c r="K3" s="236"/>
    </row>
    <row r="4" spans="1:11" ht="21" customHeight="1">
      <c r="A4" s="238" t="s">
        <v>297</v>
      </c>
      <c r="B4" s="145" t="s">
        <v>11</v>
      </c>
      <c r="C4" s="143" t="s">
        <v>130</v>
      </c>
      <c r="D4" s="5">
        <v>3</v>
      </c>
      <c r="E4" s="5">
        <v>54</v>
      </c>
      <c r="F4" s="5">
        <v>54</v>
      </c>
      <c r="G4" s="59"/>
      <c r="H4" s="5"/>
      <c r="I4" s="6">
        <v>1</v>
      </c>
      <c r="J4" s="143" t="s">
        <v>33</v>
      </c>
      <c r="K4" s="146"/>
    </row>
    <row r="5" spans="1:11" ht="22.5">
      <c r="A5" s="239"/>
      <c r="B5" s="145" t="s">
        <v>10</v>
      </c>
      <c r="C5" s="143" t="s">
        <v>0</v>
      </c>
      <c r="D5" s="5">
        <v>2</v>
      </c>
      <c r="E5" s="5">
        <v>36</v>
      </c>
      <c r="F5" s="5">
        <v>36</v>
      </c>
      <c r="G5" s="59"/>
      <c r="H5" s="5"/>
      <c r="I5" s="6" t="s">
        <v>242</v>
      </c>
      <c r="J5" s="143" t="s">
        <v>33</v>
      </c>
      <c r="K5" s="146"/>
    </row>
    <row r="6" spans="1:11" ht="22.5">
      <c r="A6" s="239"/>
      <c r="B6" s="145" t="s">
        <v>9</v>
      </c>
      <c r="C6" s="143" t="s">
        <v>131</v>
      </c>
      <c r="D6" s="5">
        <v>3</v>
      </c>
      <c r="E6" s="5">
        <v>54</v>
      </c>
      <c r="F6" s="5">
        <v>54</v>
      </c>
      <c r="G6" s="59"/>
      <c r="H6" s="5"/>
      <c r="I6" s="7" t="s">
        <v>243</v>
      </c>
      <c r="J6" s="143" t="s">
        <v>33</v>
      </c>
      <c r="K6" s="146"/>
    </row>
    <row r="7" spans="1:11" ht="45">
      <c r="A7" s="239"/>
      <c r="B7" s="188">
        <v>32110341</v>
      </c>
      <c r="C7" s="147" t="s">
        <v>244</v>
      </c>
      <c r="D7" s="18">
        <v>3</v>
      </c>
      <c r="E7" s="18">
        <v>54</v>
      </c>
      <c r="F7" s="18">
        <v>54</v>
      </c>
      <c r="G7" s="61"/>
      <c r="H7" s="18"/>
      <c r="I7" s="51">
        <v>3</v>
      </c>
      <c r="J7" s="147" t="s">
        <v>33</v>
      </c>
      <c r="K7" s="146"/>
    </row>
    <row r="8" spans="1:11" ht="45">
      <c r="A8" s="239"/>
      <c r="B8" s="188">
        <v>32110342</v>
      </c>
      <c r="C8" s="147" t="s">
        <v>245</v>
      </c>
      <c r="D8" s="18">
        <v>3</v>
      </c>
      <c r="E8" s="18">
        <v>54</v>
      </c>
      <c r="F8" s="18">
        <v>54</v>
      </c>
      <c r="G8" s="61"/>
      <c r="H8" s="18"/>
      <c r="I8" s="51">
        <v>4</v>
      </c>
      <c r="J8" s="147" t="s">
        <v>33</v>
      </c>
      <c r="K8" s="146"/>
    </row>
    <row r="9" spans="1:11" ht="14.25">
      <c r="A9" s="239"/>
      <c r="B9" s="233" t="s">
        <v>496</v>
      </c>
      <c r="C9" s="143" t="s">
        <v>2</v>
      </c>
      <c r="D9" s="5">
        <v>2</v>
      </c>
      <c r="E9" s="5">
        <v>36</v>
      </c>
      <c r="F9" s="5">
        <v>36</v>
      </c>
      <c r="G9" s="59"/>
      <c r="H9" s="5"/>
      <c r="I9" s="7" t="s">
        <v>331</v>
      </c>
      <c r="J9" s="147" t="s">
        <v>34</v>
      </c>
      <c r="K9" s="146"/>
    </row>
    <row r="10" spans="1:11" ht="22.5">
      <c r="A10" s="239"/>
      <c r="B10" s="149" t="s">
        <v>246</v>
      </c>
      <c r="C10" s="147" t="s">
        <v>1</v>
      </c>
      <c r="D10" s="18">
        <v>2</v>
      </c>
      <c r="E10" s="18">
        <v>45</v>
      </c>
      <c r="F10" s="18">
        <v>18</v>
      </c>
      <c r="G10" s="61"/>
      <c r="H10" s="18" t="s">
        <v>236</v>
      </c>
      <c r="I10" s="8">
        <v>1</v>
      </c>
      <c r="J10" s="147" t="s">
        <v>34</v>
      </c>
      <c r="K10" s="146"/>
    </row>
    <row r="11" spans="1:11" ht="14.25">
      <c r="A11" s="239"/>
      <c r="B11" s="150" t="s">
        <v>247</v>
      </c>
      <c r="C11" s="147" t="s">
        <v>132</v>
      </c>
      <c r="D11" s="18">
        <v>0.5</v>
      </c>
      <c r="E11" s="18">
        <v>36</v>
      </c>
      <c r="F11" s="51">
        <v>36</v>
      </c>
      <c r="G11" s="61"/>
      <c r="H11" s="18"/>
      <c r="I11" s="8" t="s">
        <v>248</v>
      </c>
      <c r="J11" s="154" t="s">
        <v>33</v>
      </c>
      <c r="K11" s="146"/>
    </row>
    <row r="12" spans="1:11" ht="14.25">
      <c r="A12" s="239"/>
      <c r="B12" s="150" t="s">
        <v>249</v>
      </c>
      <c r="C12" s="147" t="s">
        <v>133</v>
      </c>
      <c r="D12" s="18">
        <v>0.5</v>
      </c>
      <c r="E12" s="18">
        <v>36</v>
      </c>
      <c r="F12" s="51">
        <v>36</v>
      </c>
      <c r="G12" s="61"/>
      <c r="H12" s="18"/>
      <c r="I12" s="8" t="s">
        <v>242</v>
      </c>
      <c r="J12" s="154" t="s">
        <v>33</v>
      </c>
      <c r="K12" s="146"/>
    </row>
    <row r="13" spans="1:11" ht="14.25">
      <c r="A13" s="239"/>
      <c r="B13" s="150" t="s">
        <v>134</v>
      </c>
      <c r="C13" s="147" t="s">
        <v>135</v>
      </c>
      <c r="D13" s="18">
        <v>1</v>
      </c>
      <c r="E13" s="18">
        <v>36</v>
      </c>
      <c r="F13" s="51">
        <v>36</v>
      </c>
      <c r="G13" s="61"/>
      <c r="H13" s="18"/>
      <c r="I13" s="8" t="s">
        <v>243</v>
      </c>
      <c r="J13" s="154" t="s">
        <v>33</v>
      </c>
      <c r="K13" s="146"/>
    </row>
    <row r="14" spans="1:11" ht="14.25">
      <c r="A14" s="239"/>
      <c r="B14" s="150" t="s">
        <v>136</v>
      </c>
      <c r="C14" s="147" t="s">
        <v>137</v>
      </c>
      <c r="D14" s="18">
        <v>1</v>
      </c>
      <c r="E14" s="18">
        <v>36</v>
      </c>
      <c r="F14" s="51">
        <v>36</v>
      </c>
      <c r="G14" s="61"/>
      <c r="H14" s="18"/>
      <c r="I14" s="8" t="s">
        <v>250</v>
      </c>
      <c r="J14" s="154" t="s">
        <v>33</v>
      </c>
      <c r="K14" s="146"/>
    </row>
    <row r="15" spans="1:20" ht="14.25">
      <c r="A15" s="239"/>
      <c r="B15" s="150" t="s">
        <v>213</v>
      </c>
      <c r="C15" s="151" t="s">
        <v>172</v>
      </c>
      <c r="D15" s="152">
        <v>0.5</v>
      </c>
      <c r="E15" s="151">
        <v>18</v>
      </c>
      <c r="F15" s="151">
        <v>18</v>
      </c>
      <c r="G15" s="153"/>
      <c r="H15" s="151"/>
      <c r="I15" s="152" t="s">
        <v>251</v>
      </c>
      <c r="J15" s="151" t="s">
        <v>34</v>
      </c>
      <c r="K15" s="146"/>
      <c r="M15" s="144"/>
      <c r="N15" s="144"/>
      <c r="O15" s="144"/>
      <c r="P15" s="144"/>
      <c r="Q15" s="144"/>
      <c r="R15" s="144"/>
      <c r="S15" s="82"/>
      <c r="T15" s="82"/>
    </row>
    <row r="16" spans="1:11" ht="14.25">
      <c r="A16" s="239"/>
      <c r="B16" s="150" t="s">
        <v>214</v>
      </c>
      <c r="C16" s="151" t="s">
        <v>173</v>
      </c>
      <c r="D16" s="152">
        <v>0.5</v>
      </c>
      <c r="E16" s="151">
        <v>18</v>
      </c>
      <c r="F16" s="151">
        <v>18</v>
      </c>
      <c r="G16" s="153"/>
      <c r="H16" s="151"/>
      <c r="I16" s="152" t="s">
        <v>252</v>
      </c>
      <c r="J16" s="151" t="s">
        <v>34</v>
      </c>
      <c r="K16" s="146"/>
    </row>
    <row r="17" spans="1:11" ht="14.25">
      <c r="A17" s="239"/>
      <c r="B17" s="149" t="s">
        <v>253</v>
      </c>
      <c r="C17" s="147" t="s">
        <v>254</v>
      </c>
      <c r="D17" s="18">
        <v>3</v>
      </c>
      <c r="E17" s="18">
        <v>54</v>
      </c>
      <c r="F17" s="18">
        <v>54</v>
      </c>
      <c r="G17" s="61"/>
      <c r="H17" s="18"/>
      <c r="I17" s="8" t="s">
        <v>248</v>
      </c>
      <c r="J17" s="147" t="s">
        <v>33</v>
      </c>
      <c r="K17" s="146"/>
    </row>
    <row r="18" spans="1:11" ht="14.25">
      <c r="A18" s="239"/>
      <c r="B18" s="149" t="s">
        <v>139</v>
      </c>
      <c r="C18" s="147" t="s">
        <v>255</v>
      </c>
      <c r="D18" s="18">
        <v>3</v>
      </c>
      <c r="E18" s="18">
        <v>54</v>
      </c>
      <c r="F18" s="18">
        <v>54</v>
      </c>
      <c r="G18" s="61"/>
      <c r="H18" s="18"/>
      <c r="I18" s="8" t="s">
        <v>242</v>
      </c>
      <c r="J18" s="147" t="s">
        <v>33</v>
      </c>
      <c r="K18" s="146"/>
    </row>
    <row r="19" spans="1:11" ht="14.25">
      <c r="A19" s="239"/>
      <c r="B19" s="149" t="s">
        <v>140</v>
      </c>
      <c r="C19" s="147" t="s">
        <v>256</v>
      </c>
      <c r="D19" s="18">
        <v>3</v>
      </c>
      <c r="E19" s="18">
        <v>54</v>
      </c>
      <c r="F19" s="18">
        <v>54</v>
      </c>
      <c r="G19" s="61"/>
      <c r="H19" s="18"/>
      <c r="I19" s="8" t="s">
        <v>243</v>
      </c>
      <c r="J19" s="147" t="s">
        <v>33</v>
      </c>
      <c r="K19" s="146"/>
    </row>
    <row r="20" spans="1:11" ht="14.25">
      <c r="A20" s="239"/>
      <c r="B20" s="149" t="s">
        <v>141</v>
      </c>
      <c r="C20" s="147" t="s">
        <v>257</v>
      </c>
      <c r="D20" s="18">
        <v>3</v>
      </c>
      <c r="E20" s="18">
        <v>54</v>
      </c>
      <c r="F20" s="18">
        <v>54</v>
      </c>
      <c r="G20" s="61"/>
      <c r="H20" s="18"/>
      <c r="I20" s="8" t="s">
        <v>250</v>
      </c>
      <c r="J20" s="147" t="s">
        <v>33</v>
      </c>
      <c r="K20" s="146"/>
    </row>
    <row r="21" spans="1:11" ht="22.5">
      <c r="A21" s="239"/>
      <c r="B21" s="149" t="s">
        <v>138</v>
      </c>
      <c r="C21" s="147" t="s">
        <v>258</v>
      </c>
      <c r="D21" s="18">
        <v>4</v>
      </c>
      <c r="E21" s="18">
        <v>85</v>
      </c>
      <c r="F21" s="18">
        <v>45</v>
      </c>
      <c r="G21" s="61">
        <v>40</v>
      </c>
      <c r="H21" s="18"/>
      <c r="I21" s="8">
        <v>2</v>
      </c>
      <c r="J21" s="147" t="s">
        <v>33</v>
      </c>
      <c r="K21" s="146"/>
    </row>
    <row r="22" spans="1:11" ht="33.75">
      <c r="A22" s="239"/>
      <c r="B22" s="149">
        <v>90110031</v>
      </c>
      <c r="C22" s="147" t="s">
        <v>259</v>
      </c>
      <c r="D22" s="18">
        <v>0.5</v>
      </c>
      <c r="E22" s="18">
        <v>9</v>
      </c>
      <c r="F22" s="18">
        <v>9</v>
      </c>
      <c r="G22" s="61"/>
      <c r="H22" s="154"/>
      <c r="I22" s="8" t="s">
        <v>242</v>
      </c>
      <c r="J22" s="147" t="s">
        <v>34</v>
      </c>
      <c r="K22" s="146"/>
    </row>
    <row r="23" spans="1:11" ht="33.75">
      <c r="A23" s="239"/>
      <c r="B23" s="149">
        <v>90110032</v>
      </c>
      <c r="C23" s="147" t="s">
        <v>260</v>
      </c>
      <c r="D23" s="18">
        <v>0.5</v>
      </c>
      <c r="E23" s="18">
        <v>9</v>
      </c>
      <c r="F23" s="18">
        <v>9</v>
      </c>
      <c r="G23" s="61"/>
      <c r="H23" s="154"/>
      <c r="I23" s="8" t="s">
        <v>149</v>
      </c>
      <c r="J23" s="147" t="s">
        <v>33</v>
      </c>
      <c r="K23" s="146"/>
    </row>
    <row r="24" spans="1:11" ht="22.5">
      <c r="A24" s="239"/>
      <c r="B24" s="63" t="s">
        <v>497</v>
      </c>
      <c r="C24" s="189" t="s">
        <v>261</v>
      </c>
      <c r="D24" s="18">
        <v>2</v>
      </c>
      <c r="E24" s="18">
        <v>36</v>
      </c>
      <c r="F24" s="18">
        <v>36</v>
      </c>
      <c r="G24" s="61"/>
      <c r="H24" s="154"/>
      <c r="I24" s="8" t="s">
        <v>242</v>
      </c>
      <c r="J24" s="147" t="s">
        <v>33</v>
      </c>
      <c r="K24" s="146"/>
    </row>
    <row r="25" spans="1:11" ht="22.5" customHeight="1">
      <c r="A25" s="239"/>
      <c r="B25" s="237" t="s">
        <v>37</v>
      </c>
      <c r="C25" s="237"/>
      <c r="D25" s="19">
        <f>SUM(D4:D24)</f>
        <v>41</v>
      </c>
      <c r="E25" s="19">
        <f>SUM(E4:E24)</f>
        <v>868</v>
      </c>
      <c r="F25" s="19">
        <f>SUM(F4:F24)</f>
        <v>801</v>
      </c>
      <c r="G25" s="66">
        <v>40</v>
      </c>
      <c r="H25" s="19" t="s">
        <v>262</v>
      </c>
      <c r="I25" s="8"/>
      <c r="J25" s="154"/>
      <c r="K25" s="146"/>
    </row>
    <row r="26" spans="1:11" ht="85.5" customHeight="1">
      <c r="A26" s="156" t="s">
        <v>298</v>
      </c>
      <c r="B26" s="234" t="s">
        <v>142</v>
      </c>
      <c r="C26" s="235"/>
      <c r="D26" s="141">
        <v>6</v>
      </c>
      <c r="E26" s="141"/>
      <c r="F26" s="141"/>
      <c r="G26" s="141"/>
      <c r="H26" s="141"/>
      <c r="I26" s="141"/>
      <c r="J26" s="141"/>
      <c r="K26" s="190" t="s">
        <v>263</v>
      </c>
    </row>
    <row r="27" spans="1:11" ht="14.25" customHeight="1">
      <c r="A27" s="236" t="s">
        <v>299</v>
      </c>
      <c r="B27" s="157">
        <v>14210011</v>
      </c>
      <c r="C27" s="146" t="s">
        <v>300</v>
      </c>
      <c r="D27" s="146">
        <v>4</v>
      </c>
      <c r="E27" s="146">
        <v>72</v>
      </c>
      <c r="F27" s="146">
        <v>72</v>
      </c>
      <c r="G27" s="146"/>
      <c r="H27" s="146"/>
      <c r="I27" s="146">
        <v>1</v>
      </c>
      <c r="J27" s="146" t="s">
        <v>33</v>
      </c>
      <c r="K27" s="146"/>
    </row>
    <row r="28" spans="1:11" ht="14.25">
      <c r="A28" s="236"/>
      <c r="B28" s="157">
        <v>14210012</v>
      </c>
      <c r="C28" s="146" t="s">
        <v>301</v>
      </c>
      <c r="D28" s="146">
        <v>5</v>
      </c>
      <c r="E28" s="146">
        <v>90</v>
      </c>
      <c r="F28" s="146">
        <v>90</v>
      </c>
      <c r="G28" s="146"/>
      <c r="H28" s="146"/>
      <c r="I28" s="146">
        <v>2</v>
      </c>
      <c r="J28" s="146" t="s">
        <v>33</v>
      </c>
      <c r="K28" s="146"/>
    </row>
    <row r="29" spans="1:11" ht="14.25">
      <c r="A29" s="236"/>
      <c r="B29" s="157" t="s">
        <v>87</v>
      </c>
      <c r="C29" s="146" t="s">
        <v>302</v>
      </c>
      <c r="D29" s="146">
        <v>3</v>
      </c>
      <c r="E29" s="146">
        <v>54</v>
      </c>
      <c r="F29" s="146">
        <v>54</v>
      </c>
      <c r="G29" s="146"/>
      <c r="H29" s="146"/>
      <c r="I29" s="146">
        <v>3</v>
      </c>
      <c r="J29" s="146" t="s">
        <v>33</v>
      </c>
      <c r="K29" s="146"/>
    </row>
    <row r="30" spans="1:11" ht="22.5">
      <c r="A30" s="236"/>
      <c r="B30" s="157" t="s">
        <v>6</v>
      </c>
      <c r="C30" s="146" t="s">
        <v>303</v>
      </c>
      <c r="D30" s="146">
        <v>3</v>
      </c>
      <c r="E30" s="146">
        <v>54</v>
      </c>
      <c r="F30" s="146">
        <v>54</v>
      </c>
      <c r="G30" s="146"/>
      <c r="H30" s="146"/>
      <c r="I30" s="146">
        <v>2</v>
      </c>
      <c r="J30" s="146" t="s">
        <v>33</v>
      </c>
      <c r="K30" s="146"/>
    </row>
    <row r="31" spans="1:11" ht="14.25">
      <c r="A31" s="236"/>
      <c r="B31" s="157">
        <v>15210020</v>
      </c>
      <c r="C31" s="146" t="s">
        <v>304</v>
      </c>
      <c r="D31" s="146">
        <v>5</v>
      </c>
      <c r="E31" s="146">
        <v>90</v>
      </c>
      <c r="F31" s="146">
        <v>90</v>
      </c>
      <c r="G31" s="146"/>
      <c r="H31" s="146"/>
      <c r="I31" s="146">
        <v>2</v>
      </c>
      <c r="J31" s="146" t="s">
        <v>235</v>
      </c>
      <c r="K31" s="146"/>
    </row>
    <row r="32" spans="1:11" ht="14.25">
      <c r="A32" s="236"/>
      <c r="B32" s="157">
        <v>15210061</v>
      </c>
      <c r="C32" s="146" t="s">
        <v>305</v>
      </c>
      <c r="D32" s="146">
        <v>1.5</v>
      </c>
      <c r="E32" s="146">
        <v>40</v>
      </c>
      <c r="F32" s="157"/>
      <c r="G32" s="146">
        <v>40</v>
      </c>
      <c r="H32" s="157"/>
      <c r="I32" s="146">
        <v>3</v>
      </c>
      <c r="J32" s="147" t="s">
        <v>235</v>
      </c>
      <c r="K32" s="146"/>
    </row>
    <row r="33" spans="1:11" ht="14.25">
      <c r="A33" s="236"/>
      <c r="B33" s="157">
        <v>16210010</v>
      </c>
      <c r="C33" s="146" t="s">
        <v>306</v>
      </c>
      <c r="D33" s="146">
        <v>4</v>
      </c>
      <c r="E33" s="146">
        <f>SUM(F33:G33)</f>
        <v>78</v>
      </c>
      <c r="F33" s="146">
        <v>54</v>
      </c>
      <c r="G33" s="146">
        <v>24</v>
      </c>
      <c r="H33" s="146"/>
      <c r="I33" s="146">
        <v>1</v>
      </c>
      <c r="J33" s="146" t="s">
        <v>235</v>
      </c>
      <c r="K33" s="146"/>
    </row>
    <row r="34" spans="1:11" ht="14.25">
      <c r="A34" s="236"/>
      <c r="B34" s="157">
        <v>16210021</v>
      </c>
      <c r="C34" s="162" t="s">
        <v>307</v>
      </c>
      <c r="D34" s="146">
        <v>3.5</v>
      </c>
      <c r="E34" s="146">
        <v>73</v>
      </c>
      <c r="F34" s="146">
        <v>45</v>
      </c>
      <c r="G34" s="146">
        <v>28</v>
      </c>
      <c r="H34" s="146"/>
      <c r="I34" s="146">
        <v>2</v>
      </c>
      <c r="J34" s="146" t="s">
        <v>235</v>
      </c>
      <c r="K34" s="146"/>
    </row>
    <row r="35" spans="1:11" ht="14.25" customHeight="1">
      <c r="A35" s="236"/>
      <c r="B35" s="157">
        <v>16210090</v>
      </c>
      <c r="C35" s="146" t="s">
        <v>231</v>
      </c>
      <c r="D35" s="146">
        <v>0.5</v>
      </c>
      <c r="E35" s="146">
        <v>9</v>
      </c>
      <c r="F35" s="146">
        <v>9</v>
      </c>
      <c r="G35" s="146"/>
      <c r="H35" s="146"/>
      <c r="I35" s="146">
        <v>1</v>
      </c>
      <c r="J35" s="146" t="s">
        <v>274</v>
      </c>
      <c r="K35" s="146"/>
    </row>
    <row r="36" spans="1:12" ht="14.25" customHeight="1">
      <c r="A36" s="236"/>
      <c r="B36" s="236" t="s">
        <v>143</v>
      </c>
      <c r="C36" s="236"/>
      <c r="D36" s="158">
        <f>SUM(D27:D35)</f>
        <v>29.5</v>
      </c>
      <c r="E36" s="158">
        <f>SUM(E27:E35)</f>
        <v>560</v>
      </c>
      <c r="F36" s="158">
        <f>SUM(F27:F35)</f>
        <v>468</v>
      </c>
      <c r="G36" s="158">
        <f>SUM(G27:G35)</f>
        <v>92</v>
      </c>
      <c r="H36" s="141"/>
      <c r="I36" s="31"/>
      <c r="J36" s="141"/>
      <c r="K36" s="141"/>
      <c r="L36" s="79"/>
    </row>
    <row r="37" spans="1:11" ht="14.25" customHeight="1">
      <c r="A37" s="238" t="s">
        <v>308</v>
      </c>
      <c r="B37" s="159">
        <v>20313992</v>
      </c>
      <c r="C37" s="129" t="s">
        <v>309</v>
      </c>
      <c r="D37" s="128">
        <v>3</v>
      </c>
      <c r="E37" s="128">
        <v>54</v>
      </c>
      <c r="F37" s="128">
        <v>54</v>
      </c>
      <c r="G37" s="128"/>
      <c r="H37" s="128"/>
      <c r="I37" s="128">
        <v>4</v>
      </c>
      <c r="J37" s="128" t="s">
        <v>235</v>
      </c>
      <c r="K37" s="141"/>
    </row>
    <row r="38" spans="1:11" ht="14.25">
      <c r="A38" s="239"/>
      <c r="B38" s="160">
        <v>20314024</v>
      </c>
      <c r="C38" s="128" t="s">
        <v>16</v>
      </c>
      <c r="D38" s="38">
        <v>3</v>
      </c>
      <c r="E38" s="38">
        <f>D38*18</f>
        <v>54</v>
      </c>
      <c r="F38" s="38">
        <v>54</v>
      </c>
      <c r="G38" s="38"/>
      <c r="H38" s="38"/>
      <c r="I38" s="128">
        <v>5</v>
      </c>
      <c r="J38" s="146" t="s">
        <v>235</v>
      </c>
      <c r="K38" s="141"/>
    </row>
    <row r="39" spans="1:11" ht="14.25">
      <c r="A39" s="239"/>
      <c r="B39" s="159">
        <v>20314023</v>
      </c>
      <c r="C39" s="128" t="s">
        <v>14</v>
      </c>
      <c r="D39" s="38">
        <v>3</v>
      </c>
      <c r="E39" s="38">
        <f>D39*18</f>
        <v>54</v>
      </c>
      <c r="F39" s="38">
        <v>54</v>
      </c>
      <c r="G39" s="38"/>
      <c r="H39" s="38"/>
      <c r="I39" s="128">
        <v>6</v>
      </c>
      <c r="J39" s="146" t="s">
        <v>235</v>
      </c>
      <c r="K39" s="146"/>
    </row>
    <row r="40" spans="1:11" ht="14.25">
      <c r="A40" s="239"/>
      <c r="B40" s="159">
        <v>20310283</v>
      </c>
      <c r="C40" s="129" t="s">
        <v>310</v>
      </c>
      <c r="D40" s="128">
        <v>3</v>
      </c>
      <c r="E40" s="128">
        <v>63</v>
      </c>
      <c r="F40" s="128">
        <v>36</v>
      </c>
      <c r="G40" s="128">
        <v>27</v>
      </c>
      <c r="H40" s="128"/>
      <c r="I40" s="128">
        <v>3</v>
      </c>
      <c r="J40" s="128" t="s">
        <v>235</v>
      </c>
      <c r="K40" s="146"/>
    </row>
    <row r="41" spans="1:11" ht="14.25">
      <c r="A41" s="239"/>
      <c r="B41" s="160">
        <v>20314026</v>
      </c>
      <c r="C41" s="129" t="s">
        <v>311</v>
      </c>
      <c r="D41" s="129">
        <v>2.5</v>
      </c>
      <c r="E41" s="128">
        <v>54</v>
      </c>
      <c r="F41" s="128">
        <v>27</v>
      </c>
      <c r="G41" s="128">
        <v>27</v>
      </c>
      <c r="H41" s="128"/>
      <c r="I41" s="129">
        <v>5</v>
      </c>
      <c r="J41" s="129" t="s">
        <v>235</v>
      </c>
      <c r="K41" s="146"/>
    </row>
    <row r="42" spans="1:11" ht="22.5">
      <c r="A42" s="239"/>
      <c r="B42" s="160">
        <v>20314025</v>
      </c>
      <c r="C42" s="128" t="s">
        <v>15</v>
      </c>
      <c r="D42" s="38">
        <v>4</v>
      </c>
      <c r="E42" s="38">
        <v>90</v>
      </c>
      <c r="F42" s="38">
        <v>36</v>
      </c>
      <c r="G42" s="38">
        <v>27</v>
      </c>
      <c r="H42" s="38" t="s">
        <v>418</v>
      </c>
      <c r="I42" s="128">
        <v>6</v>
      </c>
      <c r="J42" s="146" t="s">
        <v>235</v>
      </c>
      <c r="K42" s="146"/>
    </row>
    <row r="43" spans="1:11" ht="14.25">
      <c r="A43" s="239"/>
      <c r="B43" s="159">
        <v>20310993</v>
      </c>
      <c r="C43" s="129" t="s">
        <v>312</v>
      </c>
      <c r="D43" s="128">
        <v>4.5</v>
      </c>
      <c r="E43" s="128">
        <v>103</v>
      </c>
      <c r="F43" s="128">
        <v>36</v>
      </c>
      <c r="G43" s="128">
        <v>40</v>
      </c>
      <c r="H43" s="128" t="s">
        <v>313</v>
      </c>
      <c r="I43" s="128">
        <v>3</v>
      </c>
      <c r="J43" s="128" t="s">
        <v>235</v>
      </c>
      <c r="K43" s="146"/>
    </row>
    <row r="44" spans="1:11" ht="22.5">
      <c r="A44" s="239"/>
      <c r="B44" s="168">
        <v>20314027</v>
      </c>
      <c r="C44" s="131" t="s">
        <v>18</v>
      </c>
      <c r="D44" s="24">
        <v>3.5</v>
      </c>
      <c r="E44" s="24">
        <v>76</v>
      </c>
      <c r="F44" s="24">
        <v>36</v>
      </c>
      <c r="G44" s="38">
        <v>27</v>
      </c>
      <c r="H44" s="38" t="s">
        <v>465</v>
      </c>
      <c r="I44" s="128">
        <v>6</v>
      </c>
      <c r="J44" s="146" t="s">
        <v>235</v>
      </c>
      <c r="K44" s="146"/>
    </row>
    <row r="45" spans="1:11" ht="22.5" customHeight="1">
      <c r="A45" s="240"/>
      <c r="B45" s="141" t="s">
        <v>37</v>
      </c>
      <c r="C45" s="141"/>
      <c r="D45" s="141">
        <f>SUM(D37:D44)</f>
        <v>26.5</v>
      </c>
      <c r="E45" s="141">
        <f>SUM(E37:E44)</f>
        <v>548</v>
      </c>
      <c r="F45" s="141">
        <f>SUM(F37:F44)</f>
        <v>333</v>
      </c>
      <c r="G45" s="141">
        <f>SUM(G40:G44)</f>
        <v>148</v>
      </c>
      <c r="H45" s="141" t="s">
        <v>314</v>
      </c>
      <c r="I45" s="141"/>
      <c r="J45" s="141"/>
      <c r="K45" s="141"/>
    </row>
    <row r="46" spans="1:11" ht="22.5" customHeight="1">
      <c r="A46" s="249" t="s">
        <v>315</v>
      </c>
      <c r="B46" s="160">
        <v>20324181</v>
      </c>
      <c r="C46" s="128" t="s">
        <v>316</v>
      </c>
      <c r="D46" s="38">
        <v>3.5</v>
      </c>
      <c r="E46" s="38">
        <v>76</v>
      </c>
      <c r="F46" s="128">
        <v>36</v>
      </c>
      <c r="G46" s="128">
        <v>13</v>
      </c>
      <c r="H46" s="128" t="s">
        <v>313</v>
      </c>
      <c r="I46" s="128">
        <v>5</v>
      </c>
      <c r="J46" s="146" t="s">
        <v>274</v>
      </c>
      <c r="K46" s="141"/>
    </row>
    <row r="47" spans="1:11" ht="14.25">
      <c r="A47" s="250"/>
      <c r="B47" s="159">
        <v>20324129</v>
      </c>
      <c r="C47" s="128" t="s">
        <v>317</v>
      </c>
      <c r="D47" s="38">
        <v>2.5</v>
      </c>
      <c r="E47" s="38">
        <v>45</v>
      </c>
      <c r="F47" s="38">
        <v>45</v>
      </c>
      <c r="G47" s="38"/>
      <c r="H47" s="128"/>
      <c r="I47" s="128">
        <v>6</v>
      </c>
      <c r="J47" s="128" t="s">
        <v>274</v>
      </c>
      <c r="K47" s="141"/>
    </row>
    <row r="48" spans="1:11" ht="14.25">
      <c r="A48" s="250"/>
      <c r="B48" s="160">
        <v>20324180</v>
      </c>
      <c r="C48" s="128" t="s">
        <v>318</v>
      </c>
      <c r="D48" s="38">
        <v>2</v>
      </c>
      <c r="E48" s="38">
        <f>D48*18</f>
        <v>36</v>
      </c>
      <c r="F48" s="38">
        <v>36</v>
      </c>
      <c r="G48" s="128"/>
      <c r="H48" s="128"/>
      <c r="I48" s="128">
        <v>6</v>
      </c>
      <c r="J48" s="146" t="s">
        <v>274</v>
      </c>
      <c r="K48" s="141"/>
    </row>
    <row r="49" spans="1:11" ht="22.5">
      <c r="A49" s="250"/>
      <c r="B49" s="160">
        <v>20324182</v>
      </c>
      <c r="C49" s="128" t="s">
        <v>319</v>
      </c>
      <c r="D49" s="38">
        <v>1.5</v>
      </c>
      <c r="E49" s="38">
        <f>D49*18</f>
        <v>27</v>
      </c>
      <c r="F49" s="38">
        <v>27</v>
      </c>
      <c r="G49" s="38"/>
      <c r="H49" s="128"/>
      <c r="I49" s="128">
        <v>6</v>
      </c>
      <c r="J49" s="128" t="s">
        <v>274</v>
      </c>
      <c r="K49" s="141"/>
    </row>
    <row r="50" spans="1:11" ht="14.25">
      <c r="A50" s="250"/>
      <c r="B50" s="159">
        <v>20323286</v>
      </c>
      <c r="C50" s="129" t="s">
        <v>320</v>
      </c>
      <c r="D50" s="128">
        <v>1</v>
      </c>
      <c r="E50" s="38">
        <f>D50*18</f>
        <v>18</v>
      </c>
      <c r="F50" s="128">
        <v>18</v>
      </c>
      <c r="G50" s="128"/>
      <c r="H50" s="128"/>
      <c r="I50" s="128">
        <v>3</v>
      </c>
      <c r="J50" s="146" t="s">
        <v>274</v>
      </c>
      <c r="K50" s="141"/>
    </row>
    <row r="51" spans="1:11" ht="14.25">
      <c r="A51" s="250"/>
      <c r="B51" s="148">
        <v>20324066</v>
      </c>
      <c r="C51" s="129" t="s">
        <v>321</v>
      </c>
      <c r="D51" s="146">
        <v>3</v>
      </c>
      <c r="E51" s="28">
        <v>54</v>
      </c>
      <c r="F51" s="146">
        <v>54</v>
      </c>
      <c r="G51" s="159"/>
      <c r="H51" s="159"/>
      <c r="I51" s="128">
        <v>6</v>
      </c>
      <c r="J51" s="146" t="s">
        <v>274</v>
      </c>
      <c r="K51" s="141"/>
    </row>
    <row r="52" spans="1:11" ht="14.25">
      <c r="A52" s="250"/>
      <c r="B52" s="161">
        <v>20324144</v>
      </c>
      <c r="C52" s="128" t="s">
        <v>13</v>
      </c>
      <c r="D52" s="38">
        <v>3</v>
      </c>
      <c r="E52" s="38">
        <f>D52*18</f>
        <v>54</v>
      </c>
      <c r="F52" s="38">
        <v>54</v>
      </c>
      <c r="G52" s="38"/>
      <c r="H52" s="128"/>
      <c r="I52" s="128">
        <v>5</v>
      </c>
      <c r="J52" s="128" t="s">
        <v>274</v>
      </c>
      <c r="K52" s="141"/>
    </row>
    <row r="53" spans="1:11" ht="14.25">
      <c r="A53" s="250"/>
      <c r="B53" s="159">
        <v>20324196</v>
      </c>
      <c r="C53" s="129" t="s">
        <v>322</v>
      </c>
      <c r="D53" s="162">
        <v>2.5</v>
      </c>
      <c r="E53" s="162">
        <v>45</v>
      </c>
      <c r="F53" s="38">
        <v>45</v>
      </c>
      <c r="G53" s="38"/>
      <c r="H53" s="162"/>
      <c r="I53" s="162">
        <v>7</v>
      </c>
      <c r="J53" s="146" t="s">
        <v>274</v>
      </c>
      <c r="K53" s="141"/>
    </row>
    <row r="54" spans="1:11" ht="14.25">
      <c r="A54" s="250"/>
      <c r="B54" s="160">
        <v>20324049</v>
      </c>
      <c r="C54" s="129" t="s">
        <v>323</v>
      </c>
      <c r="D54" s="128">
        <v>4.5</v>
      </c>
      <c r="E54" s="38">
        <v>103</v>
      </c>
      <c r="F54" s="128">
        <v>36</v>
      </c>
      <c r="G54" s="128">
        <v>40</v>
      </c>
      <c r="H54" s="128" t="s">
        <v>313</v>
      </c>
      <c r="I54" s="128">
        <v>4</v>
      </c>
      <c r="J54" s="146" t="s">
        <v>274</v>
      </c>
      <c r="K54" s="141"/>
    </row>
    <row r="55" spans="1:11" ht="22.5">
      <c r="A55" s="250"/>
      <c r="B55" s="160">
        <v>20324038</v>
      </c>
      <c r="C55" s="129" t="s">
        <v>324</v>
      </c>
      <c r="D55" s="128">
        <v>2.5</v>
      </c>
      <c r="E55" s="38">
        <v>54</v>
      </c>
      <c r="F55" s="128">
        <v>27</v>
      </c>
      <c r="G55" s="128">
        <v>27</v>
      </c>
      <c r="H55" s="128"/>
      <c r="I55" s="128">
        <v>4</v>
      </c>
      <c r="J55" s="146" t="s">
        <v>274</v>
      </c>
      <c r="K55" s="141"/>
    </row>
    <row r="56" spans="1:11" ht="14.25">
      <c r="A56" s="250"/>
      <c r="B56" s="160">
        <v>20324197</v>
      </c>
      <c r="C56" s="129" t="s">
        <v>325</v>
      </c>
      <c r="D56" s="128">
        <v>3</v>
      </c>
      <c r="E56" s="38">
        <v>58</v>
      </c>
      <c r="F56" s="128">
        <v>45</v>
      </c>
      <c r="G56" s="128">
        <v>13</v>
      </c>
      <c r="H56" s="128"/>
      <c r="I56" s="128">
        <v>4</v>
      </c>
      <c r="J56" s="146" t="s">
        <v>274</v>
      </c>
      <c r="K56" s="141"/>
    </row>
    <row r="57" spans="1:11" ht="22.5">
      <c r="A57" s="250"/>
      <c r="B57" s="160">
        <v>20324199</v>
      </c>
      <c r="C57" s="129" t="s">
        <v>326</v>
      </c>
      <c r="D57" s="128">
        <v>3</v>
      </c>
      <c r="E57" s="38">
        <v>67</v>
      </c>
      <c r="F57" s="128">
        <v>27</v>
      </c>
      <c r="G57" s="128">
        <v>40</v>
      </c>
      <c r="H57" s="128"/>
      <c r="I57" s="128">
        <v>5</v>
      </c>
      <c r="J57" s="146" t="s">
        <v>274</v>
      </c>
      <c r="K57" s="141"/>
    </row>
    <row r="58" spans="1:11" ht="22.5">
      <c r="A58" s="250"/>
      <c r="B58" s="160">
        <v>20324052</v>
      </c>
      <c r="C58" s="129" t="s">
        <v>327</v>
      </c>
      <c r="D58" s="128">
        <v>3</v>
      </c>
      <c r="E58" s="38">
        <v>67</v>
      </c>
      <c r="F58" s="128">
        <v>27</v>
      </c>
      <c r="G58" s="128">
        <v>40</v>
      </c>
      <c r="H58" s="128"/>
      <c r="I58" s="128">
        <v>4</v>
      </c>
      <c r="J58" s="146" t="s">
        <v>274</v>
      </c>
      <c r="K58" s="146"/>
    </row>
    <row r="59" spans="1:14" ht="14.25">
      <c r="A59" s="250"/>
      <c r="B59" s="159">
        <v>20322353</v>
      </c>
      <c r="C59" s="129" t="s">
        <v>328</v>
      </c>
      <c r="D59" s="128">
        <v>3.5</v>
      </c>
      <c r="E59" s="38">
        <v>76</v>
      </c>
      <c r="F59" s="128">
        <v>36</v>
      </c>
      <c r="G59" s="128">
        <v>13</v>
      </c>
      <c r="H59" s="128" t="s">
        <v>313</v>
      </c>
      <c r="I59" s="128">
        <v>3</v>
      </c>
      <c r="J59" s="128" t="s">
        <v>274</v>
      </c>
      <c r="K59" s="146"/>
      <c r="L59" s="79"/>
      <c r="M59" s="335"/>
      <c r="N59" s="335"/>
    </row>
    <row r="60" spans="1:11" ht="14.25">
      <c r="A60" s="250"/>
      <c r="B60" s="148">
        <v>20323480</v>
      </c>
      <c r="C60" s="129" t="s">
        <v>329</v>
      </c>
      <c r="D60" s="128">
        <v>3</v>
      </c>
      <c r="E60" s="128">
        <v>54</v>
      </c>
      <c r="F60" s="128">
        <v>54</v>
      </c>
      <c r="G60" s="128"/>
      <c r="H60" s="128"/>
      <c r="I60" s="136">
        <v>3</v>
      </c>
      <c r="J60" s="128" t="s">
        <v>274</v>
      </c>
      <c r="K60" s="146"/>
    </row>
    <row r="61" spans="1:11" ht="22.5">
      <c r="A61" s="250"/>
      <c r="B61" s="161">
        <v>20324211</v>
      </c>
      <c r="C61" s="128" t="s">
        <v>19</v>
      </c>
      <c r="D61" s="38">
        <v>3</v>
      </c>
      <c r="E61" s="38">
        <f>D61*18</f>
        <v>54</v>
      </c>
      <c r="F61" s="38">
        <v>54</v>
      </c>
      <c r="G61" s="38"/>
      <c r="H61" s="128"/>
      <c r="I61" s="128">
        <v>7</v>
      </c>
      <c r="J61" s="128" t="s">
        <v>274</v>
      </c>
      <c r="K61" s="146"/>
    </row>
    <row r="62" spans="1:11" ht="14.25">
      <c r="A62" s="250"/>
      <c r="B62" s="161">
        <v>20324110</v>
      </c>
      <c r="C62" s="129" t="s">
        <v>275</v>
      </c>
      <c r="D62" s="128">
        <v>3</v>
      </c>
      <c r="E62" s="38">
        <f>D62*18</f>
        <v>54</v>
      </c>
      <c r="F62" s="128">
        <v>54</v>
      </c>
      <c r="G62" s="128"/>
      <c r="H62" s="128"/>
      <c r="I62" s="128">
        <v>5</v>
      </c>
      <c r="J62" s="146" t="s">
        <v>274</v>
      </c>
      <c r="K62" s="146"/>
    </row>
    <row r="63" spans="1:11" ht="14.25">
      <c r="A63" s="250"/>
      <c r="B63" s="161">
        <v>20324042</v>
      </c>
      <c r="C63" s="129" t="s">
        <v>276</v>
      </c>
      <c r="D63" s="128">
        <v>2</v>
      </c>
      <c r="E63" s="38">
        <f>D63*18</f>
        <v>36</v>
      </c>
      <c r="F63" s="128">
        <v>36</v>
      </c>
      <c r="G63" s="128"/>
      <c r="H63" s="128"/>
      <c r="I63" s="128">
        <v>4</v>
      </c>
      <c r="J63" s="146" t="s">
        <v>274</v>
      </c>
      <c r="K63" s="146"/>
    </row>
    <row r="64" spans="1:11" ht="14.25">
      <c r="A64" s="250"/>
      <c r="B64" s="161">
        <v>20324185</v>
      </c>
      <c r="C64" s="131" t="s">
        <v>277</v>
      </c>
      <c r="D64" s="24">
        <v>2</v>
      </c>
      <c r="E64" s="24">
        <v>40</v>
      </c>
      <c r="F64" s="24">
        <v>27</v>
      </c>
      <c r="G64" s="24"/>
      <c r="H64" s="131" t="s">
        <v>278</v>
      </c>
      <c r="I64" s="131">
        <v>5</v>
      </c>
      <c r="J64" s="131" t="s">
        <v>274</v>
      </c>
      <c r="K64" s="163"/>
    </row>
    <row r="65" spans="1:12" ht="14.25">
      <c r="A65" s="250"/>
      <c r="B65" s="169">
        <v>20320083</v>
      </c>
      <c r="C65" s="191" t="s">
        <v>279</v>
      </c>
      <c r="D65" s="131">
        <v>3</v>
      </c>
      <c r="E65" s="131">
        <v>62</v>
      </c>
      <c r="F65" s="131">
        <v>36</v>
      </c>
      <c r="G65" s="131">
        <v>13</v>
      </c>
      <c r="H65" s="131" t="s">
        <v>278</v>
      </c>
      <c r="I65" s="131">
        <v>4</v>
      </c>
      <c r="J65" s="167" t="s">
        <v>274</v>
      </c>
      <c r="K65" s="163"/>
      <c r="L65" s="79"/>
    </row>
    <row r="66" spans="1:11" ht="22.5">
      <c r="A66" s="250"/>
      <c r="B66" s="170">
        <v>20324058</v>
      </c>
      <c r="C66" s="131" t="s">
        <v>17</v>
      </c>
      <c r="D66" s="24">
        <v>3</v>
      </c>
      <c r="E66" s="24">
        <f>D66*18</f>
        <v>54</v>
      </c>
      <c r="F66" s="38">
        <v>54</v>
      </c>
      <c r="G66" s="38"/>
      <c r="H66" s="38"/>
      <c r="I66" s="128">
        <v>6</v>
      </c>
      <c r="J66" s="128" t="s">
        <v>274</v>
      </c>
      <c r="K66" s="146"/>
    </row>
    <row r="67" spans="1:11" ht="22.5">
      <c r="A67" s="250"/>
      <c r="B67" s="170">
        <v>20324057</v>
      </c>
      <c r="C67" s="131" t="s">
        <v>280</v>
      </c>
      <c r="D67" s="24">
        <v>3</v>
      </c>
      <c r="E67" s="24">
        <f>D67*18</f>
        <v>54</v>
      </c>
      <c r="F67" s="38">
        <v>54</v>
      </c>
      <c r="G67" s="38"/>
      <c r="H67" s="38"/>
      <c r="I67" s="128">
        <v>6</v>
      </c>
      <c r="J67" s="146" t="s">
        <v>274</v>
      </c>
      <c r="K67" s="146"/>
    </row>
    <row r="68" spans="1:11" ht="14.25">
      <c r="A68" s="250"/>
      <c r="B68" s="171">
        <v>20324125</v>
      </c>
      <c r="C68" s="131" t="s">
        <v>281</v>
      </c>
      <c r="D68" s="24">
        <v>3</v>
      </c>
      <c r="E68" s="24">
        <v>63</v>
      </c>
      <c r="F68" s="38">
        <v>36</v>
      </c>
      <c r="G68" s="38">
        <v>27</v>
      </c>
      <c r="H68" s="128"/>
      <c r="I68" s="128">
        <v>5</v>
      </c>
      <c r="J68" s="128" t="s">
        <v>274</v>
      </c>
      <c r="K68" s="146"/>
    </row>
    <row r="69" spans="1:11" ht="14.25">
      <c r="A69" s="250"/>
      <c r="B69" s="168">
        <v>20324048</v>
      </c>
      <c r="C69" s="131" t="s">
        <v>282</v>
      </c>
      <c r="D69" s="24">
        <v>3</v>
      </c>
      <c r="E69" s="24">
        <v>62</v>
      </c>
      <c r="F69" s="38">
        <v>36</v>
      </c>
      <c r="G69" s="38">
        <v>13</v>
      </c>
      <c r="H69" s="38" t="s">
        <v>465</v>
      </c>
      <c r="I69" s="128">
        <v>5</v>
      </c>
      <c r="J69" s="146" t="s">
        <v>274</v>
      </c>
      <c r="K69" s="146"/>
    </row>
    <row r="70" spans="1:11" ht="22.5">
      <c r="A70" s="250"/>
      <c r="B70" s="159">
        <v>20324132</v>
      </c>
      <c r="C70" s="162" t="s">
        <v>283</v>
      </c>
      <c r="D70" s="162">
        <v>3</v>
      </c>
      <c r="E70" s="162">
        <v>54</v>
      </c>
      <c r="F70" s="38">
        <v>54</v>
      </c>
      <c r="G70" s="38"/>
      <c r="H70" s="38"/>
      <c r="I70" s="128">
        <v>7</v>
      </c>
      <c r="J70" s="146" t="s">
        <v>274</v>
      </c>
      <c r="K70" s="146"/>
    </row>
    <row r="71" spans="1:11" ht="22.5">
      <c r="A71" s="250"/>
      <c r="B71" s="160">
        <v>20324158</v>
      </c>
      <c r="C71" s="162" t="s">
        <v>284</v>
      </c>
      <c r="D71" s="162">
        <v>1.5</v>
      </c>
      <c r="E71" s="162">
        <v>27</v>
      </c>
      <c r="F71" s="38">
        <v>27</v>
      </c>
      <c r="G71" s="38"/>
      <c r="H71" s="38"/>
      <c r="I71" s="128">
        <v>7</v>
      </c>
      <c r="J71" s="129" t="s">
        <v>274</v>
      </c>
      <c r="K71" s="146"/>
    </row>
    <row r="72" spans="1:11" ht="14.25">
      <c r="A72" s="250"/>
      <c r="B72" s="160">
        <v>20324102</v>
      </c>
      <c r="C72" s="162" t="s">
        <v>330</v>
      </c>
      <c r="D72" s="162">
        <v>2.5</v>
      </c>
      <c r="E72" s="162">
        <v>45</v>
      </c>
      <c r="F72" s="38">
        <v>45</v>
      </c>
      <c r="G72" s="38"/>
      <c r="H72" s="162"/>
      <c r="I72" s="162">
        <v>7</v>
      </c>
      <c r="J72" s="38" t="s">
        <v>274</v>
      </c>
      <c r="K72" s="146"/>
    </row>
    <row r="73" spans="1:11" ht="14.25">
      <c r="A73" s="250"/>
      <c r="B73" s="160">
        <v>20324060</v>
      </c>
      <c r="C73" s="128" t="s">
        <v>285</v>
      </c>
      <c r="D73" s="38">
        <v>1.5</v>
      </c>
      <c r="E73" s="38">
        <v>31</v>
      </c>
      <c r="F73" s="38">
        <v>18</v>
      </c>
      <c r="G73" s="38">
        <v>13</v>
      </c>
      <c r="H73" s="128"/>
      <c r="I73" s="128">
        <v>6</v>
      </c>
      <c r="J73" s="128" t="s">
        <v>274</v>
      </c>
      <c r="K73" s="146"/>
    </row>
    <row r="74" spans="1:11" ht="14.25">
      <c r="A74" s="250"/>
      <c r="B74" s="160">
        <v>20324037</v>
      </c>
      <c r="C74" s="129" t="s">
        <v>286</v>
      </c>
      <c r="D74" s="128">
        <v>2</v>
      </c>
      <c r="E74" s="38">
        <v>45</v>
      </c>
      <c r="F74" s="128">
        <v>18</v>
      </c>
      <c r="G74" s="128">
        <v>27</v>
      </c>
      <c r="H74" s="128"/>
      <c r="I74" s="128">
        <v>4</v>
      </c>
      <c r="J74" s="146" t="s">
        <v>274</v>
      </c>
      <c r="K74" s="146"/>
    </row>
    <row r="75" spans="1:11" ht="14.25">
      <c r="A75" s="250"/>
      <c r="B75" s="148">
        <v>20324135</v>
      </c>
      <c r="C75" s="162" t="s">
        <v>287</v>
      </c>
      <c r="D75" s="162">
        <v>2</v>
      </c>
      <c r="E75" s="162">
        <v>36</v>
      </c>
      <c r="F75" s="38">
        <v>36</v>
      </c>
      <c r="G75" s="38"/>
      <c r="H75" s="162"/>
      <c r="I75" s="162">
        <v>7</v>
      </c>
      <c r="J75" s="38" t="s">
        <v>274</v>
      </c>
      <c r="K75" s="146"/>
    </row>
    <row r="76" spans="1:12" ht="14.25">
      <c r="A76" s="250"/>
      <c r="B76" s="161">
        <v>20324116</v>
      </c>
      <c r="C76" s="129" t="s">
        <v>288</v>
      </c>
      <c r="D76" s="128">
        <v>1</v>
      </c>
      <c r="E76" s="38">
        <f>D76*18</f>
        <v>18</v>
      </c>
      <c r="F76" s="128">
        <v>18</v>
      </c>
      <c r="G76" s="128"/>
      <c r="H76" s="128"/>
      <c r="I76" s="128">
        <v>5</v>
      </c>
      <c r="J76" s="146" t="s">
        <v>274</v>
      </c>
      <c r="K76" s="146"/>
      <c r="L76" s="79"/>
    </row>
    <row r="77" spans="1:11" ht="22.5">
      <c r="A77" s="250"/>
      <c r="B77" s="148">
        <v>20324140</v>
      </c>
      <c r="C77" s="128" t="s">
        <v>289</v>
      </c>
      <c r="D77" s="38">
        <v>2.5</v>
      </c>
      <c r="E77" s="38">
        <v>49</v>
      </c>
      <c r="F77" s="38">
        <v>36</v>
      </c>
      <c r="G77" s="38">
        <v>13</v>
      </c>
      <c r="H77" s="128"/>
      <c r="I77" s="128">
        <v>4</v>
      </c>
      <c r="J77" s="128" t="s">
        <v>274</v>
      </c>
      <c r="K77" s="146"/>
    </row>
    <row r="78" spans="1:11" ht="14.25" customHeight="1">
      <c r="A78" s="250"/>
      <c r="B78" s="236" t="s">
        <v>37</v>
      </c>
      <c r="C78" s="236"/>
      <c r="D78" s="141">
        <f>SUM(D46:D77)</f>
        <v>82.5</v>
      </c>
      <c r="E78" s="141">
        <f>SUM(E46:E77)</f>
        <v>1618</v>
      </c>
      <c r="F78" s="141">
        <f>SUM(F46:F77)</f>
        <v>1206</v>
      </c>
      <c r="G78" s="141">
        <f>SUM(G46:G77)</f>
        <v>292</v>
      </c>
      <c r="H78" s="141" t="s">
        <v>239</v>
      </c>
      <c r="I78" s="141"/>
      <c r="J78" s="164"/>
      <c r="K78" s="164"/>
    </row>
    <row r="79" spans="1:11" ht="14.25" customHeight="1">
      <c r="A79" s="251"/>
      <c r="B79" s="252" t="s">
        <v>492</v>
      </c>
      <c r="C79" s="252"/>
      <c r="D79" s="252"/>
      <c r="E79" s="252"/>
      <c r="F79" s="252"/>
      <c r="G79" s="252"/>
      <c r="H79" s="252"/>
      <c r="I79" s="252"/>
      <c r="J79" s="252"/>
      <c r="K79" s="252"/>
    </row>
    <row r="80" spans="1:11" ht="26.25" customHeight="1">
      <c r="A80" s="236" t="s">
        <v>290</v>
      </c>
      <c r="B80" s="165">
        <v>20614214</v>
      </c>
      <c r="C80" s="32" t="s">
        <v>491</v>
      </c>
      <c r="D80" s="146">
        <v>4</v>
      </c>
      <c r="E80" s="157" t="s">
        <v>291</v>
      </c>
      <c r="F80" s="28"/>
      <c r="G80" s="28"/>
      <c r="H80" s="28"/>
      <c r="I80" s="29" t="s">
        <v>292</v>
      </c>
      <c r="J80" s="146" t="s">
        <v>274</v>
      </c>
      <c r="K80" s="146"/>
    </row>
    <row r="81" spans="1:11" ht="14.25">
      <c r="A81" s="236"/>
      <c r="B81" s="166">
        <v>20614216</v>
      </c>
      <c r="C81" s="146" t="s">
        <v>293</v>
      </c>
      <c r="D81" s="28">
        <v>1</v>
      </c>
      <c r="E81" s="28"/>
      <c r="F81" s="28"/>
      <c r="G81" s="28"/>
      <c r="H81" s="28"/>
      <c r="I81" s="29" t="s">
        <v>466</v>
      </c>
      <c r="J81" s="146" t="s">
        <v>274</v>
      </c>
      <c r="K81" s="146"/>
    </row>
    <row r="82" spans="1:11" ht="14.25">
      <c r="A82" s="236"/>
      <c r="B82" s="166">
        <v>20614217</v>
      </c>
      <c r="C82" s="146" t="s">
        <v>294</v>
      </c>
      <c r="D82" s="28">
        <v>1</v>
      </c>
      <c r="E82" s="28"/>
      <c r="F82" s="28"/>
      <c r="G82" s="28"/>
      <c r="H82" s="28"/>
      <c r="I82" s="29" t="s">
        <v>466</v>
      </c>
      <c r="J82" s="146" t="s">
        <v>274</v>
      </c>
      <c r="K82" s="146"/>
    </row>
    <row r="83" spans="1:11" ht="14.25">
      <c r="A83" s="236"/>
      <c r="B83" s="165" t="s">
        <v>8</v>
      </c>
      <c r="C83" s="146" t="s">
        <v>63</v>
      </c>
      <c r="D83" s="146">
        <v>8</v>
      </c>
      <c r="E83" s="146" t="s">
        <v>291</v>
      </c>
      <c r="F83" s="28"/>
      <c r="G83" s="28"/>
      <c r="H83" s="28"/>
      <c r="I83" s="29" t="s">
        <v>292</v>
      </c>
      <c r="J83" s="146" t="s">
        <v>274</v>
      </c>
      <c r="K83" s="146"/>
    </row>
    <row r="84" spans="1:11" ht="14.25" customHeight="1">
      <c r="A84" s="236"/>
      <c r="B84" s="236" t="s">
        <v>37</v>
      </c>
      <c r="C84" s="236"/>
      <c r="D84" s="141">
        <f>SUM(D80:D83)</f>
        <v>14</v>
      </c>
      <c r="E84" s="31" t="s">
        <v>467</v>
      </c>
      <c r="F84" s="31"/>
      <c r="G84" s="31"/>
      <c r="H84" s="31"/>
      <c r="I84" s="31"/>
      <c r="J84" s="141"/>
      <c r="K84" s="141"/>
    </row>
    <row r="85" spans="1:11" ht="23.25" customHeight="1">
      <c r="A85" s="236" t="s">
        <v>295</v>
      </c>
      <c r="B85" s="157"/>
      <c r="C85" s="146"/>
      <c r="D85" s="146"/>
      <c r="E85" s="28"/>
      <c r="F85" s="146"/>
      <c r="G85" s="146"/>
      <c r="H85" s="146"/>
      <c r="I85" s="146"/>
      <c r="J85" s="146"/>
      <c r="K85" s="253" t="s">
        <v>205</v>
      </c>
    </row>
    <row r="86" spans="1:11" ht="26.25" customHeight="1">
      <c r="A86" s="236"/>
      <c r="B86" s="141" t="s">
        <v>37</v>
      </c>
      <c r="C86" s="164"/>
      <c r="D86" s="164"/>
      <c r="E86" s="164"/>
      <c r="F86" s="164"/>
      <c r="G86" s="164"/>
      <c r="H86" s="164"/>
      <c r="I86" s="164"/>
      <c r="J86" s="164"/>
      <c r="K86" s="254"/>
    </row>
    <row r="87" spans="1:11" ht="14.25" customHeight="1">
      <c r="A87" s="243" t="s">
        <v>296</v>
      </c>
      <c r="B87" s="157"/>
      <c r="C87" s="157" t="s">
        <v>75</v>
      </c>
      <c r="D87" s="246" t="s">
        <v>468</v>
      </c>
      <c r="E87" s="28"/>
      <c r="F87" s="192"/>
      <c r="G87" s="192"/>
      <c r="H87" s="192"/>
      <c r="I87" s="192"/>
      <c r="J87" s="192"/>
      <c r="K87" s="248" t="s">
        <v>194</v>
      </c>
    </row>
    <row r="88" spans="1:18" ht="14.25">
      <c r="A88" s="244"/>
      <c r="B88" s="157"/>
      <c r="C88" s="157" t="s">
        <v>72</v>
      </c>
      <c r="D88" s="247"/>
      <c r="E88" s="28"/>
      <c r="F88" s="192"/>
      <c r="G88" s="192"/>
      <c r="H88" s="192"/>
      <c r="I88" s="192"/>
      <c r="J88" s="192"/>
      <c r="K88" s="248"/>
      <c r="M88" s="86"/>
      <c r="N88" s="87"/>
      <c r="O88" s="373"/>
      <c r="P88" s="373"/>
      <c r="Q88" s="373"/>
      <c r="R88" s="373"/>
    </row>
    <row r="89" spans="1:18" ht="14.25">
      <c r="A89" s="244"/>
      <c r="B89" s="157"/>
      <c r="C89" s="157" t="s">
        <v>73</v>
      </c>
      <c r="D89" s="247"/>
      <c r="E89" s="28"/>
      <c r="F89" s="192"/>
      <c r="G89" s="192"/>
      <c r="H89" s="192"/>
      <c r="I89" s="192"/>
      <c r="J89" s="192"/>
      <c r="K89" s="248"/>
      <c r="M89" s="405"/>
      <c r="N89" s="87"/>
      <c r="O89" s="373"/>
      <c r="P89" s="373"/>
      <c r="Q89" s="406"/>
      <c r="R89" s="373"/>
    </row>
    <row r="90" spans="1:18" ht="14.25">
      <c r="A90" s="245"/>
      <c r="B90" s="171"/>
      <c r="C90" s="172" t="s">
        <v>181</v>
      </c>
      <c r="D90" s="247"/>
      <c r="E90" s="192"/>
      <c r="F90" s="192"/>
      <c r="G90" s="192"/>
      <c r="H90" s="192"/>
      <c r="I90" s="192"/>
      <c r="J90" s="192"/>
      <c r="K90" s="248"/>
      <c r="M90" s="86"/>
      <c r="N90" s="87"/>
      <c r="O90" s="373"/>
      <c r="P90" s="373"/>
      <c r="Q90" s="373"/>
      <c r="R90" s="373"/>
    </row>
    <row r="91" spans="13:18" ht="14.25">
      <c r="M91" s="88"/>
      <c r="N91" s="89"/>
      <c r="O91" s="373"/>
      <c r="P91" s="373"/>
      <c r="Q91" s="373"/>
      <c r="R91" s="373"/>
    </row>
    <row r="92" spans="13:18" ht="14.25">
      <c r="M92" s="90"/>
      <c r="N92" s="89"/>
      <c r="O92" s="373"/>
      <c r="P92" s="373"/>
      <c r="Q92" s="373"/>
      <c r="R92" s="373"/>
    </row>
    <row r="93" spans="13:18" ht="14.25">
      <c r="M93" s="90"/>
      <c r="N93" s="89"/>
      <c r="O93" s="94"/>
      <c r="P93" s="94"/>
      <c r="Q93" s="94"/>
      <c r="R93" s="374"/>
    </row>
    <row r="94" spans="13:18" ht="14.25">
      <c r="M94" s="90"/>
      <c r="N94" s="89"/>
      <c r="O94" s="94"/>
      <c r="P94" s="94"/>
      <c r="Q94" s="94"/>
      <c r="R94" s="374"/>
    </row>
    <row r="95" spans="13:18" ht="14.25">
      <c r="M95" s="93"/>
      <c r="N95" s="94"/>
      <c r="O95" s="94"/>
      <c r="P95" s="94"/>
      <c r="Q95" s="94"/>
      <c r="R95" s="94"/>
    </row>
    <row r="96" spans="13:18" ht="14.25">
      <c r="M96" s="93"/>
      <c r="N96" s="94"/>
      <c r="O96" s="94"/>
      <c r="P96" s="94"/>
      <c r="Q96" s="94"/>
      <c r="R96" s="374"/>
    </row>
    <row r="97" spans="13:14" ht="14.25">
      <c r="M97" s="93"/>
      <c r="N97" s="94"/>
    </row>
    <row r="98" spans="13:18" ht="14.25">
      <c r="M98" s="93"/>
      <c r="N98" s="94"/>
      <c r="O98" s="373"/>
      <c r="P98" s="373"/>
      <c r="Q98" s="373"/>
      <c r="R98" s="373"/>
    </row>
    <row r="99" spans="13:18" ht="14.25">
      <c r="M99" s="407"/>
      <c r="N99" s="408"/>
      <c r="O99" s="409"/>
      <c r="P99" s="409"/>
      <c r="Q99" s="410"/>
      <c r="R99" s="409"/>
    </row>
    <row r="100" spans="13:18" ht="14.25">
      <c r="M100" s="411"/>
      <c r="N100" s="408"/>
      <c r="O100" s="409"/>
      <c r="P100" s="409"/>
      <c r="Q100" s="409"/>
      <c r="R100" s="409"/>
    </row>
    <row r="101" spans="13:18" ht="14.25">
      <c r="M101" s="411"/>
      <c r="N101" s="408"/>
      <c r="O101" s="409"/>
      <c r="P101" s="409"/>
      <c r="Q101" s="409"/>
      <c r="R101" s="409"/>
    </row>
    <row r="102" spans="13:18" ht="14.25">
      <c r="M102" s="411"/>
      <c r="N102" s="408"/>
      <c r="O102" s="409"/>
      <c r="P102" s="409"/>
      <c r="Q102" s="409"/>
      <c r="R102" s="409"/>
    </row>
    <row r="103" spans="13:18" ht="14.25">
      <c r="M103" s="412"/>
      <c r="N103" s="413"/>
      <c r="O103" s="412"/>
      <c r="P103" s="412"/>
      <c r="Q103" s="412"/>
      <c r="R103" s="413"/>
    </row>
    <row r="104" spans="13:18" ht="14.25">
      <c r="M104" s="412"/>
      <c r="N104" s="413"/>
      <c r="O104" s="412"/>
      <c r="P104" s="412"/>
      <c r="Q104" s="412"/>
      <c r="R104" s="413"/>
    </row>
    <row r="105" spans="13:18" ht="14.25">
      <c r="M105" s="412"/>
      <c r="N105" s="413"/>
      <c r="O105" s="412"/>
      <c r="P105" s="412"/>
      <c r="Q105" s="412"/>
      <c r="R105" s="412"/>
    </row>
    <row r="106" spans="13:18" ht="14.25">
      <c r="M106" s="412"/>
      <c r="N106" s="413"/>
      <c r="O106" s="412"/>
      <c r="P106" s="412"/>
      <c r="Q106" s="412"/>
      <c r="R106" s="413"/>
    </row>
    <row r="108" spans="13:18" ht="14.25">
      <c r="M108" s="414"/>
      <c r="N108" s="415"/>
      <c r="O108" s="373"/>
      <c r="P108" s="373"/>
      <c r="Q108" s="373"/>
      <c r="R108" s="373"/>
    </row>
    <row r="109" spans="13:18" ht="14.25">
      <c r="M109" s="416"/>
      <c r="N109" s="415"/>
      <c r="O109" s="373"/>
      <c r="P109" s="373"/>
      <c r="Q109" s="406"/>
      <c r="R109" s="373"/>
    </row>
    <row r="110" spans="13:18" ht="14.25">
      <c r="M110" s="417"/>
      <c r="N110" s="415"/>
      <c r="O110" s="373"/>
      <c r="P110" s="373"/>
      <c r="Q110" s="373"/>
      <c r="R110" s="373"/>
    </row>
    <row r="111" spans="13:18" ht="14.25">
      <c r="M111" s="418"/>
      <c r="N111" s="419"/>
      <c r="O111" s="420"/>
      <c r="P111" s="420"/>
      <c r="Q111" s="420"/>
      <c r="R111" s="420"/>
    </row>
    <row r="112" spans="13:18" ht="14.25">
      <c r="M112" s="417"/>
      <c r="N112" s="415"/>
      <c r="O112" s="373"/>
      <c r="P112" s="373"/>
      <c r="Q112" s="373"/>
      <c r="R112" s="373"/>
    </row>
    <row r="113" spans="13:18" ht="14.25">
      <c r="M113" s="421"/>
      <c r="N113" s="415"/>
      <c r="O113" s="373"/>
      <c r="P113" s="373"/>
      <c r="Q113" s="373"/>
      <c r="R113" s="373"/>
    </row>
    <row r="114" spans="13:18" ht="14.25">
      <c r="M114" s="421"/>
      <c r="N114" s="415"/>
      <c r="O114" s="373"/>
      <c r="P114" s="373"/>
      <c r="Q114" s="373"/>
      <c r="R114" s="373"/>
    </row>
    <row r="115" spans="13:18" ht="14.25">
      <c r="M115" s="422"/>
      <c r="N115" s="422"/>
      <c r="O115" s="357"/>
      <c r="P115" s="357"/>
      <c r="Q115" s="357"/>
      <c r="R115" s="357"/>
    </row>
    <row r="116" spans="13:18" ht="14.25">
      <c r="M116" s="421"/>
      <c r="N116" s="415"/>
      <c r="O116" s="373"/>
      <c r="P116" s="373"/>
      <c r="Q116" s="373"/>
      <c r="R116" s="373"/>
    </row>
  </sheetData>
  <sheetProtection/>
  <autoFilter ref="A3:K90"/>
  <mergeCells count="25">
    <mergeCell ref="A87:A90"/>
    <mergeCell ref="D87:D90"/>
    <mergeCell ref="K87:K90"/>
    <mergeCell ref="A46:A79"/>
    <mergeCell ref="B78:C78"/>
    <mergeCell ref="B79:K79"/>
    <mergeCell ref="A80:A84"/>
    <mergeCell ref="B84:C84"/>
    <mergeCell ref="A85:A86"/>
    <mergeCell ref="K85:K86"/>
    <mergeCell ref="A1:K1"/>
    <mergeCell ref="B2:B3"/>
    <mergeCell ref="J2:J3"/>
    <mergeCell ref="K2:K3"/>
    <mergeCell ref="A2:A3"/>
    <mergeCell ref="C2:C3"/>
    <mergeCell ref="I2:I3"/>
    <mergeCell ref="D2:D3"/>
    <mergeCell ref="E2:H2"/>
    <mergeCell ref="B26:C26"/>
    <mergeCell ref="B36:C36"/>
    <mergeCell ref="B25:C25"/>
    <mergeCell ref="A4:A25"/>
    <mergeCell ref="A27:A36"/>
    <mergeCell ref="A37:A45"/>
  </mergeCells>
  <printOptions/>
  <pageMargins left="0.1968503937007874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zoomScalePageLayoutView="0" workbookViewId="0" topLeftCell="A59">
      <selection activeCell="A1" sqref="A1:K90"/>
    </sheetView>
  </sheetViews>
  <sheetFormatPr defaultColWidth="9.00390625" defaultRowHeight="14.25"/>
  <cols>
    <col min="2" max="2" width="9.50390625" style="0" bestFit="1" customWidth="1"/>
    <col min="3" max="3" width="14.625" style="0" customWidth="1"/>
    <col min="8" max="8" width="7.625" style="0" customWidth="1"/>
    <col min="11" max="11" width="20.875" style="0" customWidth="1"/>
    <col min="12" max="15" width="9.00390625" style="85" customWidth="1"/>
    <col min="16" max="16" width="9.375" style="85" bestFit="1" customWidth="1"/>
    <col min="17" max="28" width="9.00390625" style="85" customWidth="1"/>
  </cols>
  <sheetData>
    <row r="1" spans="1:11" ht="14.25">
      <c r="A1" s="255" t="s">
        <v>151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4.25">
      <c r="A2" s="257" t="s">
        <v>89</v>
      </c>
      <c r="B2" s="257" t="s">
        <v>90</v>
      </c>
      <c r="C2" s="259" t="s">
        <v>91</v>
      </c>
      <c r="D2" s="259" t="s">
        <v>92</v>
      </c>
      <c r="E2" s="260" t="s">
        <v>93</v>
      </c>
      <c r="F2" s="260"/>
      <c r="G2" s="260"/>
      <c r="H2" s="260"/>
      <c r="I2" s="261" t="s">
        <v>94</v>
      </c>
      <c r="J2" s="259" t="s">
        <v>95</v>
      </c>
      <c r="K2" s="262" t="s">
        <v>96</v>
      </c>
    </row>
    <row r="3" spans="1:11" ht="14.25">
      <c r="A3" s="258"/>
      <c r="B3" s="257"/>
      <c r="C3" s="259"/>
      <c r="D3" s="259"/>
      <c r="E3" s="2" t="s">
        <v>97</v>
      </c>
      <c r="F3" s="2" t="s">
        <v>98</v>
      </c>
      <c r="G3" s="2" t="s">
        <v>99</v>
      </c>
      <c r="H3" s="2" t="s">
        <v>100</v>
      </c>
      <c r="I3" s="261"/>
      <c r="J3" s="259"/>
      <c r="K3" s="262"/>
    </row>
    <row r="4" spans="1:11" ht="22.5">
      <c r="A4" s="259" t="s">
        <v>196</v>
      </c>
      <c r="B4" s="145" t="s">
        <v>11</v>
      </c>
      <c r="C4" s="143" t="s">
        <v>101</v>
      </c>
      <c r="D4" s="5">
        <v>3</v>
      </c>
      <c r="E4" s="5">
        <v>54</v>
      </c>
      <c r="F4" s="5">
        <v>54</v>
      </c>
      <c r="G4" s="5"/>
      <c r="H4" s="5"/>
      <c r="I4" s="6">
        <v>1</v>
      </c>
      <c r="J4" s="143" t="s">
        <v>102</v>
      </c>
      <c r="K4" s="142"/>
    </row>
    <row r="5" spans="1:17" ht="14.25">
      <c r="A5" s="259"/>
      <c r="B5" s="145" t="s">
        <v>10</v>
      </c>
      <c r="C5" s="143" t="s">
        <v>0</v>
      </c>
      <c r="D5" s="5">
        <v>2</v>
      </c>
      <c r="E5" s="5">
        <v>36</v>
      </c>
      <c r="F5" s="5">
        <v>36</v>
      </c>
      <c r="G5" s="5"/>
      <c r="H5" s="5"/>
      <c r="I5" s="6" t="s">
        <v>103</v>
      </c>
      <c r="J5" s="143" t="s">
        <v>102</v>
      </c>
      <c r="K5" s="142"/>
      <c r="M5" s="86"/>
      <c r="N5" s="87"/>
      <c r="P5" s="86"/>
      <c r="Q5" s="87"/>
    </row>
    <row r="6" spans="1:17" ht="22.5">
      <c r="A6" s="259"/>
      <c r="B6" s="145" t="s">
        <v>9</v>
      </c>
      <c r="C6" s="143" t="s">
        <v>104</v>
      </c>
      <c r="D6" s="5">
        <v>3</v>
      </c>
      <c r="E6" s="5">
        <v>54</v>
      </c>
      <c r="F6" s="5">
        <v>54</v>
      </c>
      <c r="G6" s="5"/>
      <c r="H6" s="5"/>
      <c r="I6" s="7" t="s">
        <v>105</v>
      </c>
      <c r="J6" s="143" t="s">
        <v>102</v>
      </c>
      <c r="K6" s="142"/>
      <c r="M6" s="88"/>
      <c r="N6" s="89"/>
      <c r="P6" s="86"/>
      <c r="Q6" s="87"/>
    </row>
    <row r="7" spans="1:17" ht="33.75">
      <c r="A7" s="265"/>
      <c r="B7" s="171">
        <v>32110341</v>
      </c>
      <c r="C7" s="143" t="s">
        <v>106</v>
      </c>
      <c r="D7" s="5">
        <v>3</v>
      </c>
      <c r="E7" s="5">
        <v>54</v>
      </c>
      <c r="F7" s="5">
        <v>54</v>
      </c>
      <c r="G7" s="5"/>
      <c r="H7" s="5"/>
      <c r="I7" s="7">
        <v>3</v>
      </c>
      <c r="J7" s="143" t="s">
        <v>102</v>
      </c>
      <c r="K7" s="142"/>
      <c r="M7" s="90"/>
      <c r="N7" s="89"/>
      <c r="P7" s="91"/>
      <c r="Q7" s="89"/>
    </row>
    <row r="8" spans="1:17" ht="33.75">
      <c r="A8" s="265"/>
      <c r="B8" s="171">
        <v>32110342</v>
      </c>
      <c r="C8" s="143" t="s">
        <v>107</v>
      </c>
      <c r="D8" s="5">
        <v>3</v>
      </c>
      <c r="E8" s="5">
        <v>54</v>
      </c>
      <c r="F8" s="5">
        <v>54</v>
      </c>
      <c r="G8" s="5"/>
      <c r="H8" s="5"/>
      <c r="I8" s="7">
        <v>4</v>
      </c>
      <c r="J8" s="143" t="s">
        <v>102</v>
      </c>
      <c r="K8" s="142"/>
      <c r="M8" s="90"/>
      <c r="N8" s="89"/>
      <c r="P8" s="91"/>
      <c r="Q8" s="89"/>
    </row>
    <row r="9" spans="1:17" ht="14.25">
      <c r="A9" s="265"/>
      <c r="B9" s="233" t="s">
        <v>496</v>
      </c>
      <c r="C9" s="143" t="s">
        <v>2</v>
      </c>
      <c r="D9" s="5">
        <v>2</v>
      </c>
      <c r="E9" s="5">
        <v>36</v>
      </c>
      <c r="F9" s="5">
        <v>36</v>
      </c>
      <c r="G9" s="5"/>
      <c r="H9" s="5"/>
      <c r="I9" s="194" t="s">
        <v>211</v>
      </c>
      <c r="J9" s="143" t="s">
        <v>108</v>
      </c>
      <c r="K9" s="142"/>
      <c r="M9" s="90"/>
      <c r="N9" s="89"/>
      <c r="P9" s="92"/>
      <c r="Q9" s="89"/>
    </row>
    <row r="10" spans="1:17" ht="14.25">
      <c r="A10" s="265"/>
      <c r="B10" s="178" t="s">
        <v>209</v>
      </c>
      <c r="C10" s="143" t="s">
        <v>1</v>
      </c>
      <c r="D10" s="5">
        <v>2</v>
      </c>
      <c r="E10" s="5">
        <v>45</v>
      </c>
      <c r="F10" s="5">
        <v>18</v>
      </c>
      <c r="G10" s="5"/>
      <c r="H10" s="5" t="s">
        <v>469</v>
      </c>
      <c r="I10" s="6">
        <v>1</v>
      </c>
      <c r="J10" s="143" t="s">
        <v>108</v>
      </c>
      <c r="K10" s="179"/>
      <c r="M10" s="93"/>
      <c r="N10" s="94"/>
      <c r="P10" s="90"/>
      <c r="Q10" s="89"/>
    </row>
    <row r="11" spans="1:17" ht="14.25">
      <c r="A11" s="265"/>
      <c r="B11" s="176" t="s">
        <v>207</v>
      </c>
      <c r="C11" s="143" t="s">
        <v>109</v>
      </c>
      <c r="D11" s="5">
        <v>0.5</v>
      </c>
      <c r="E11" s="5">
        <v>36</v>
      </c>
      <c r="F11" s="7">
        <v>36</v>
      </c>
      <c r="G11" s="5"/>
      <c r="H11" s="5"/>
      <c r="I11" s="6" t="s">
        <v>110</v>
      </c>
      <c r="J11" s="179" t="s">
        <v>102</v>
      </c>
      <c r="K11" s="6"/>
      <c r="M11" s="93"/>
      <c r="N11" s="94"/>
      <c r="P11" s="88"/>
      <c r="Q11" s="89"/>
    </row>
    <row r="12" spans="1:17" ht="14.25">
      <c r="A12" s="265"/>
      <c r="B12" s="176" t="s">
        <v>171</v>
      </c>
      <c r="C12" s="143" t="s">
        <v>111</v>
      </c>
      <c r="D12" s="5">
        <v>0.5</v>
      </c>
      <c r="E12" s="5">
        <v>36</v>
      </c>
      <c r="F12" s="7">
        <v>36</v>
      </c>
      <c r="G12" s="5"/>
      <c r="H12" s="5"/>
      <c r="I12" s="6" t="s">
        <v>103</v>
      </c>
      <c r="J12" s="179" t="s">
        <v>102</v>
      </c>
      <c r="K12" s="6"/>
      <c r="M12" s="93"/>
      <c r="N12" s="94"/>
      <c r="P12" s="88"/>
      <c r="Q12" s="89"/>
    </row>
    <row r="13" spans="1:17" ht="14.25">
      <c r="A13" s="265"/>
      <c r="B13" s="176" t="s">
        <v>112</v>
      </c>
      <c r="C13" s="143" t="s">
        <v>113</v>
      </c>
      <c r="D13" s="5">
        <v>1</v>
      </c>
      <c r="E13" s="5">
        <v>36</v>
      </c>
      <c r="F13" s="7">
        <v>36</v>
      </c>
      <c r="G13" s="5"/>
      <c r="H13" s="5"/>
      <c r="I13" s="6" t="s">
        <v>105</v>
      </c>
      <c r="J13" s="179" t="s">
        <v>102</v>
      </c>
      <c r="K13" s="6"/>
      <c r="M13" s="93"/>
      <c r="N13" s="94"/>
      <c r="P13" s="88"/>
      <c r="Q13" s="89"/>
    </row>
    <row r="14" spans="1:17" ht="14.25">
      <c r="A14" s="265"/>
      <c r="B14" s="176" t="s">
        <v>114</v>
      </c>
      <c r="C14" s="143" t="s">
        <v>115</v>
      </c>
      <c r="D14" s="5">
        <v>1</v>
      </c>
      <c r="E14" s="5">
        <v>36</v>
      </c>
      <c r="F14" s="7">
        <v>36</v>
      </c>
      <c r="G14" s="5"/>
      <c r="H14" s="5"/>
      <c r="I14" s="6" t="s">
        <v>116</v>
      </c>
      <c r="J14" s="179" t="s">
        <v>102</v>
      </c>
      <c r="K14" s="6"/>
      <c r="M14" s="88"/>
      <c r="N14" s="89"/>
      <c r="P14" s="88"/>
      <c r="Q14" s="89"/>
    </row>
    <row r="15" spans="1:20" ht="14.25">
      <c r="A15" s="265"/>
      <c r="B15" s="176" t="s">
        <v>213</v>
      </c>
      <c r="C15" s="131" t="s">
        <v>35</v>
      </c>
      <c r="D15" s="24">
        <v>0.5</v>
      </c>
      <c r="E15" s="131">
        <v>18</v>
      </c>
      <c r="F15" s="131">
        <v>18</v>
      </c>
      <c r="G15" s="24"/>
      <c r="H15" s="131"/>
      <c r="I15" s="24" t="s">
        <v>470</v>
      </c>
      <c r="J15" s="131" t="s">
        <v>34</v>
      </c>
      <c r="K15" s="6"/>
      <c r="M15" s="95"/>
      <c r="N15" s="95"/>
      <c r="O15" s="144"/>
      <c r="P15" s="144"/>
      <c r="Q15" s="144"/>
      <c r="R15" s="144"/>
      <c r="S15" s="144"/>
      <c r="T15" s="144"/>
    </row>
    <row r="16" spans="1:17" ht="14.25">
      <c r="A16" s="265"/>
      <c r="B16" s="176" t="s">
        <v>214</v>
      </c>
      <c r="C16" s="131" t="s">
        <v>36</v>
      </c>
      <c r="D16" s="24">
        <v>0.5</v>
      </c>
      <c r="E16" s="131">
        <v>18</v>
      </c>
      <c r="F16" s="131">
        <v>18</v>
      </c>
      <c r="G16" s="24"/>
      <c r="H16" s="131"/>
      <c r="I16" s="24" t="s">
        <v>471</v>
      </c>
      <c r="J16" s="131" t="s">
        <v>34</v>
      </c>
      <c r="K16" s="6"/>
      <c r="M16" s="88"/>
      <c r="N16" s="94"/>
      <c r="P16" s="88"/>
      <c r="Q16" s="94"/>
    </row>
    <row r="17" spans="1:17" ht="14.25">
      <c r="A17" s="265"/>
      <c r="B17" s="178" t="s">
        <v>117</v>
      </c>
      <c r="C17" s="143" t="s">
        <v>147</v>
      </c>
      <c r="D17" s="5">
        <v>3</v>
      </c>
      <c r="E17" s="5">
        <v>54</v>
      </c>
      <c r="F17" s="5">
        <v>54</v>
      </c>
      <c r="G17" s="5"/>
      <c r="H17" s="5"/>
      <c r="I17" s="6" t="s">
        <v>110</v>
      </c>
      <c r="J17" s="143" t="s">
        <v>102</v>
      </c>
      <c r="K17" s="6"/>
      <c r="M17" s="90"/>
      <c r="N17" s="89"/>
      <c r="P17" s="90"/>
      <c r="Q17" s="89"/>
    </row>
    <row r="18" spans="1:17" ht="14.25">
      <c r="A18" s="265"/>
      <c r="B18" s="178" t="s">
        <v>118</v>
      </c>
      <c r="C18" s="143" t="s">
        <v>144</v>
      </c>
      <c r="D18" s="5">
        <v>3</v>
      </c>
      <c r="E18" s="5">
        <v>54</v>
      </c>
      <c r="F18" s="5">
        <v>54</v>
      </c>
      <c r="G18" s="5"/>
      <c r="H18" s="5"/>
      <c r="I18" s="6" t="s">
        <v>103</v>
      </c>
      <c r="J18" s="143" t="s">
        <v>102</v>
      </c>
      <c r="K18" s="6"/>
      <c r="M18" s="90"/>
      <c r="N18" s="89"/>
      <c r="P18" s="90"/>
      <c r="Q18" s="89"/>
    </row>
    <row r="19" spans="1:17" ht="14.25">
      <c r="A19" s="265"/>
      <c r="B19" s="178" t="s">
        <v>119</v>
      </c>
      <c r="C19" s="143" t="s">
        <v>145</v>
      </c>
      <c r="D19" s="5">
        <v>3</v>
      </c>
      <c r="E19" s="5">
        <v>54</v>
      </c>
      <c r="F19" s="5">
        <v>54</v>
      </c>
      <c r="G19" s="5"/>
      <c r="H19" s="5"/>
      <c r="I19" s="6" t="s">
        <v>105</v>
      </c>
      <c r="J19" s="143" t="s">
        <v>102</v>
      </c>
      <c r="K19" s="6"/>
      <c r="M19" s="90"/>
      <c r="N19" s="89"/>
      <c r="P19" s="90"/>
      <c r="Q19" s="89"/>
    </row>
    <row r="20" spans="1:17" ht="14.25">
      <c r="A20" s="265"/>
      <c r="B20" s="178" t="s">
        <v>120</v>
      </c>
      <c r="C20" s="143" t="s">
        <v>146</v>
      </c>
      <c r="D20" s="5">
        <v>3</v>
      </c>
      <c r="E20" s="5">
        <v>54</v>
      </c>
      <c r="F20" s="5">
        <v>54</v>
      </c>
      <c r="G20" s="5"/>
      <c r="H20" s="5"/>
      <c r="I20" s="6" t="s">
        <v>116</v>
      </c>
      <c r="J20" s="143" t="s">
        <v>102</v>
      </c>
      <c r="K20" s="6"/>
      <c r="M20" s="90"/>
      <c r="N20" s="89"/>
      <c r="P20" s="90"/>
      <c r="Q20" s="89"/>
    </row>
    <row r="21" spans="1:17" ht="14.25">
      <c r="A21" s="265"/>
      <c r="B21" s="178" t="s">
        <v>121</v>
      </c>
      <c r="C21" s="143" t="s">
        <v>148</v>
      </c>
      <c r="D21" s="5">
        <v>4</v>
      </c>
      <c r="E21" s="5">
        <v>85</v>
      </c>
      <c r="F21" s="5">
        <v>45</v>
      </c>
      <c r="G21" s="5">
        <v>40</v>
      </c>
      <c r="H21" s="5"/>
      <c r="I21" s="6">
        <v>2</v>
      </c>
      <c r="J21" s="143" t="s">
        <v>102</v>
      </c>
      <c r="K21" s="6"/>
      <c r="M21" s="90"/>
      <c r="N21" s="89"/>
      <c r="P21" s="90"/>
      <c r="Q21" s="89"/>
    </row>
    <row r="22" spans="1:17" ht="22.5">
      <c r="A22" s="265"/>
      <c r="B22" s="178">
        <v>90110031</v>
      </c>
      <c r="C22" s="143" t="s">
        <v>122</v>
      </c>
      <c r="D22" s="5">
        <v>0.5</v>
      </c>
      <c r="E22" s="5">
        <v>9</v>
      </c>
      <c r="F22" s="5">
        <v>9</v>
      </c>
      <c r="G22" s="5"/>
      <c r="H22" s="179"/>
      <c r="I22" s="6" t="s">
        <v>103</v>
      </c>
      <c r="J22" s="143" t="s">
        <v>108</v>
      </c>
      <c r="K22" s="179"/>
      <c r="M22" s="90"/>
      <c r="N22" s="89"/>
      <c r="P22" s="90"/>
      <c r="Q22" s="89"/>
    </row>
    <row r="23" spans="1:17" ht="14.25">
      <c r="A23" s="265"/>
      <c r="B23" s="63" t="s">
        <v>497</v>
      </c>
      <c r="C23" s="143" t="s">
        <v>229</v>
      </c>
      <c r="D23" s="5">
        <v>2</v>
      </c>
      <c r="E23" s="5">
        <v>36</v>
      </c>
      <c r="F23" s="5">
        <v>36</v>
      </c>
      <c r="G23" s="5"/>
      <c r="H23" s="179"/>
      <c r="I23" s="6" t="s">
        <v>495</v>
      </c>
      <c r="J23" s="143"/>
      <c r="K23" s="179"/>
      <c r="M23" s="90"/>
      <c r="N23" s="89"/>
      <c r="P23" s="90"/>
      <c r="Q23" s="89"/>
    </row>
    <row r="24" spans="1:17" ht="22.5">
      <c r="A24" s="265"/>
      <c r="B24" s="178">
        <v>90110032</v>
      </c>
      <c r="C24" s="143" t="s">
        <v>123</v>
      </c>
      <c r="D24" s="5">
        <v>0.5</v>
      </c>
      <c r="E24" s="5">
        <v>9</v>
      </c>
      <c r="F24" s="5">
        <v>9</v>
      </c>
      <c r="G24" s="5"/>
      <c r="H24" s="179"/>
      <c r="I24" s="6" t="s">
        <v>124</v>
      </c>
      <c r="J24" s="143" t="s">
        <v>102</v>
      </c>
      <c r="K24" s="179"/>
      <c r="M24" s="90"/>
      <c r="N24" s="89"/>
      <c r="P24" s="90"/>
      <c r="Q24" s="89"/>
    </row>
    <row r="25" spans="1:17" ht="14.25">
      <c r="A25" s="265"/>
      <c r="B25" s="266" t="s">
        <v>125</v>
      </c>
      <c r="C25" s="266"/>
      <c r="D25" s="9">
        <f>SUM(D4:D24)</f>
        <v>41</v>
      </c>
      <c r="E25" s="9">
        <f>SUM(E4:E24)</f>
        <v>868</v>
      </c>
      <c r="F25" s="9">
        <f>SUM(F4:F24)</f>
        <v>801</v>
      </c>
      <c r="G25" s="9">
        <f>SUM(G4:G24)</f>
        <v>40</v>
      </c>
      <c r="H25" s="19" t="s">
        <v>472</v>
      </c>
      <c r="I25" s="6"/>
      <c r="J25" s="179"/>
      <c r="K25" s="6"/>
      <c r="M25" s="268"/>
      <c r="N25" s="269"/>
      <c r="P25" s="268"/>
      <c r="Q25" s="269"/>
    </row>
    <row r="26" spans="1:17" ht="81.75">
      <c r="A26" s="1" t="s">
        <v>197</v>
      </c>
      <c r="B26" s="267" t="s">
        <v>126</v>
      </c>
      <c r="C26" s="267"/>
      <c r="D26" s="21">
        <v>6</v>
      </c>
      <c r="E26" s="21">
        <v>108</v>
      </c>
      <c r="F26" s="22"/>
      <c r="G26" s="22"/>
      <c r="H26" s="22"/>
      <c r="I26" s="23"/>
      <c r="J26" s="195"/>
      <c r="K26" s="190" t="s">
        <v>263</v>
      </c>
      <c r="L26" s="272"/>
      <c r="M26" s="273"/>
      <c r="N26" s="273"/>
      <c r="P26" s="270"/>
      <c r="Q26" s="271"/>
    </row>
    <row r="27" spans="1:26" ht="14.25">
      <c r="A27" s="281" t="s">
        <v>198</v>
      </c>
      <c r="B27" s="128">
        <v>14210011</v>
      </c>
      <c r="C27" s="128" t="s">
        <v>76</v>
      </c>
      <c r="D27" s="128">
        <v>4</v>
      </c>
      <c r="E27" s="128">
        <v>72</v>
      </c>
      <c r="F27" s="128">
        <v>72</v>
      </c>
      <c r="G27" s="105"/>
      <c r="H27" s="105"/>
      <c r="I27" s="38">
        <v>1</v>
      </c>
      <c r="J27" s="129" t="s">
        <v>33</v>
      </c>
      <c r="K27" s="215"/>
      <c r="M27" s="93"/>
      <c r="N27" s="94"/>
      <c r="P27" s="93"/>
      <c r="Q27" s="228"/>
      <c r="R27" s="228"/>
      <c r="S27" s="228"/>
      <c r="T27" s="228"/>
      <c r="U27" s="228"/>
      <c r="V27" s="374"/>
      <c r="W27" s="374"/>
      <c r="X27" s="93"/>
      <c r="Y27" s="340"/>
      <c r="Z27" s="338"/>
    </row>
    <row r="28" spans="1:26" ht="14.25">
      <c r="A28" s="282"/>
      <c r="B28" s="128">
        <v>14210012</v>
      </c>
      <c r="C28" s="128" t="s">
        <v>77</v>
      </c>
      <c r="D28" s="128">
        <v>5</v>
      </c>
      <c r="E28" s="128">
        <v>90</v>
      </c>
      <c r="F28" s="128">
        <v>90</v>
      </c>
      <c r="G28" s="105"/>
      <c r="H28" s="105"/>
      <c r="I28" s="128">
        <v>2</v>
      </c>
      <c r="J28" s="129" t="s">
        <v>33</v>
      </c>
      <c r="K28" s="215"/>
      <c r="M28" s="93"/>
      <c r="N28" s="94"/>
      <c r="P28" s="93"/>
      <c r="Q28" s="228"/>
      <c r="R28" s="228"/>
      <c r="S28" s="228"/>
      <c r="T28" s="228"/>
      <c r="U28" s="228"/>
      <c r="V28" s="374"/>
      <c r="W28" s="374"/>
      <c r="X28" s="228"/>
      <c r="Y28" s="340"/>
      <c r="Z28" s="338"/>
    </row>
    <row r="29" spans="1:26" ht="22.5" customHeight="1">
      <c r="A29" s="282"/>
      <c r="B29" s="128">
        <v>14210070</v>
      </c>
      <c r="C29" s="128" t="s">
        <v>38</v>
      </c>
      <c r="D29" s="128">
        <v>3</v>
      </c>
      <c r="E29" s="128">
        <v>54</v>
      </c>
      <c r="F29" s="128">
        <v>54</v>
      </c>
      <c r="G29" s="105"/>
      <c r="H29" s="105"/>
      <c r="I29" s="128">
        <v>2</v>
      </c>
      <c r="J29" s="129" t="s">
        <v>33</v>
      </c>
      <c r="K29" s="215"/>
      <c r="M29" s="93"/>
      <c r="N29" s="94"/>
      <c r="P29" s="93"/>
      <c r="Q29" s="228"/>
      <c r="R29" s="228"/>
      <c r="S29" s="228"/>
      <c r="T29" s="228"/>
      <c r="U29" s="228"/>
      <c r="V29" s="374"/>
      <c r="W29" s="374"/>
      <c r="X29" s="228"/>
      <c r="Y29" s="340"/>
      <c r="Z29" s="338"/>
    </row>
    <row r="30" spans="1:26" ht="14.25">
      <c r="A30" s="282"/>
      <c r="B30" s="128">
        <v>14210040</v>
      </c>
      <c r="C30" s="128" t="s">
        <v>39</v>
      </c>
      <c r="D30" s="128">
        <v>3</v>
      </c>
      <c r="E30" s="128">
        <v>54</v>
      </c>
      <c r="F30" s="128">
        <v>54</v>
      </c>
      <c r="G30" s="105"/>
      <c r="H30" s="105"/>
      <c r="I30" s="128">
        <v>3</v>
      </c>
      <c r="J30" s="129" t="s">
        <v>33</v>
      </c>
      <c r="K30" s="215"/>
      <c r="M30" s="93"/>
      <c r="N30" s="94"/>
      <c r="P30" s="116"/>
      <c r="Q30" s="228"/>
      <c r="R30" s="228"/>
      <c r="S30" s="228"/>
      <c r="T30" s="228"/>
      <c r="U30" s="228"/>
      <c r="V30" s="374"/>
      <c r="W30" s="374"/>
      <c r="X30" s="228"/>
      <c r="Y30" s="340"/>
      <c r="Z30" s="338"/>
    </row>
    <row r="31" spans="1:26" ht="14.25">
      <c r="A31" s="282"/>
      <c r="B31" s="128">
        <v>16210010</v>
      </c>
      <c r="C31" s="128" t="s">
        <v>74</v>
      </c>
      <c r="D31" s="128">
        <v>4</v>
      </c>
      <c r="E31" s="128">
        <v>78</v>
      </c>
      <c r="F31" s="128">
        <v>54</v>
      </c>
      <c r="G31" s="128">
        <v>24</v>
      </c>
      <c r="H31" s="105"/>
      <c r="I31" s="128">
        <v>1</v>
      </c>
      <c r="J31" s="129" t="s">
        <v>33</v>
      </c>
      <c r="K31" s="215"/>
      <c r="M31" s="93"/>
      <c r="N31" s="94"/>
      <c r="P31" s="116"/>
      <c r="Q31" s="228"/>
      <c r="R31" s="228"/>
      <c r="S31" s="228"/>
      <c r="T31" s="228"/>
      <c r="U31" s="228"/>
      <c r="V31" s="228"/>
      <c r="W31" s="374"/>
      <c r="X31" s="228"/>
      <c r="Y31" s="340"/>
      <c r="Z31" s="338"/>
    </row>
    <row r="32" spans="1:26" ht="14.25">
      <c r="A32" s="282"/>
      <c r="B32" s="128">
        <v>16210021</v>
      </c>
      <c r="C32" s="128" t="s">
        <v>40</v>
      </c>
      <c r="D32" s="128">
        <v>3.5</v>
      </c>
      <c r="E32" s="128">
        <v>73</v>
      </c>
      <c r="F32" s="128">
        <v>45</v>
      </c>
      <c r="G32" s="128">
        <v>28</v>
      </c>
      <c r="H32" s="105"/>
      <c r="I32" s="128">
        <v>2</v>
      </c>
      <c r="J32" s="129" t="s">
        <v>33</v>
      </c>
      <c r="K32" s="215"/>
      <c r="M32" s="93"/>
      <c r="N32" s="94"/>
      <c r="P32" s="116"/>
      <c r="Q32" s="228"/>
      <c r="R32" s="228"/>
      <c r="S32" s="228"/>
      <c r="T32" s="228"/>
      <c r="U32" s="228"/>
      <c r="V32" s="228"/>
      <c r="W32" s="374"/>
      <c r="X32" s="228"/>
      <c r="Y32" s="340"/>
      <c r="Z32" s="338"/>
    </row>
    <row r="33" spans="1:26" ht="14.25">
      <c r="A33" s="282"/>
      <c r="B33" s="128">
        <v>16210031</v>
      </c>
      <c r="C33" s="128" t="s">
        <v>43</v>
      </c>
      <c r="D33" s="128">
        <v>4</v>
      </c>
      <c r="E33" s="128">
        <v>82</v>
      </c>
      <c r="F33" s="128">
        <v>54</v>
      </c>
      <c r="G33" s="128">
        <v>28</v>
      </c>
      <c r="H33" s="105"/>
      <c r="I33" s="128">
        <v>4</v>
      </c>
      <c r="J33" s="129" t="s">
        <v>33</v>
      </c>
      <c r="K33" s="215"/>
      <c r="M33" s="93"/>
      <c r="N33" s="94"/>
      <c r="P33" s="116"/>
      <c r="Q33" s="228"/>
      <c r="R33" s="228"/>
      <c r="S33" s="228"/>
      <c r="T33" s="228"/>
      <c r="U33" s="228"/>
      <c r="V33" s="228"/>
      <c r="W33" s="374"/>
      <c r="X33" s="228"/>
      <c r="Y33" s="340"/>
      <c r="Z33" s="338"/>
    </row>
    <row r="34" spans="1:26" ht="14.25">
      <c r="A34" s="282"/>
      <c r="B34" s="38">
        <v>16210093</v>
      </c>
      <c r="C34" s="128" t="s">
        <v>46</v>
      </c>
      <c r="D34" s="128">
        <v>4</v>
      </c>
      <c r="E34" s="128">
        <v>72</v>
      </c>
      <c r="F34" s="128">
        <v>72</v>
      </c>
      <c r="G34" s="105"/>
      <c r="H34" s="105"/>
      <c r="I34" s="196">
        <v>3</v>
      </c>
      <c r="J34" s="129" t="s">
        <v>33</v>
      </c>
      <c r="K34" s="215"/>
      <c r="L34" s="96"/>
      <c r="M34" s="96"/>
      <c r="P34" s="116"/>
      <c r="Q34" s="93"/>
      <c r="R34" s="228"/>
      <c r="S34" s="228"/>
      <c r="T34" s="228"/>
      <c r="U34" s="228"/>
      <c r="V34" s="374"/>
      <c r="W34" s="374"/>
      <c r="X34" s="375"/>
      <c r="Y34" s="340"/>
      <c r="Z34" s="338"/>
    </row>
    <row r="35" spans="1:26" ht="14.25">
      <c r="A35" s="282"/>
      <c r="B35" s="38">
        <v>16210095</v>
      </c>
      <c r="C35" s="128" t="s">
        <v>47</v>
      </c>
      <c r="D35" s="128">
        <v>1</v>
      </c>
      <c r="E35" s="128">
        <v>27</v>
      </c>
      <c r="F35" s="105"/>
      <c r="G35" s="128">
        <v>27</v>
      </c>
      <c r="H35" s="105"/>
      <c r="I35" s="196">
        <v>3</v>
      </c>
      <c r="J35" s="129" t="s">
        <v>34</v>
      </c>
      <c r="K35" s="215"/>
      <c r="L35" s="96"/>
      <c r="M35" s="96"/>
      <c r="P35" s="116"/>
      <c r="Q35" s="93"/>
      <c r="R35" s="228"/>
      <c r="S35" s="228"/>
      <c r="T35" s="228"/>
      <c r="U35" s="374"/>
      <c r="V35" s="228"/>
      <c r="W35" s="374"/>
      <c r="X35" s="375"/>
      <c r="Y35" s="340"/>
      <c r="Z35" s="338"/>
    </row>
    <row r="36" spans="1:26" ht="14.25">
      <c r="A36" s="282"/>
      <c r="B36" s="131">
        <v>20213984</v>
      </c>
      <c r="C36" s="131" t="s">
        <v>78</v>
      </c>
      <c r="D36" s="131">
        <v>3</v>
      </c>
      <c r="E36" s="131">
        <v>54</v>
      </c>
      <c r="F36" s="131">
        <v>54</v>
      </c>
      <c r="G36" s="105"/>
      <c r="H36" s="105"/>
      <c r="I36" s="131">
        <v>4</v>
      </c>
      <c r="J36" s="131" t="s">
        <v>33</v>
      </c>
      <c r="K36" s="215"/>
      <c r="L36" s="96"/>
      <c r="M36" s="96"/>
      <c r="N36" s="117"/>
      <c r="P36" s="116"/>
      <c r="Q36" s="228"/>
      <c r="R36" s="228"/>
      <c r="S36" s="228"/>
      <c r="T36" s="228"/>
      <c r="U36" s="228"/>
      <c r="V36" s="374"/>
      <c r="W36" s="374"/>
      <c r="X36" s="228"/>
      <c r="Y36" s="340"/>
      <c r="Z36" s="338"/>
    </row>
    <row r="37" spans="1:26" ht="14.25">
      <c r="A37" s="282"/>
      <c r="B37" s="138">
        <v>20213985</v>
      </c>
      <c r="C37" s="131" t="s">
        <v>79</v>
      </c>
      <c r="D37" s="131">
        <v>1.5</v>
      </c>
      <c r="E37" s="131">
        <v>40</v>
      </c>
      <c r="F37" s="105"/>
      <c r="G37" s="131">
        <v>40</v>
      </c>
      <c r="H37" s="105"/>
      <c r="I37" s="131">
        <v>4</v>
      </c>
      <c r="J37" s="131" t="s">
        <v>33</v>
      </c>
      <c r="K37" s="215"/>
      <c r="L37" s="96"/>
      <c r="M37" s="96"/>
      <c r="P37" s="116"/>
      <c r="Q37" s="351"/>
      <c r="R37" s="351"/>
      <c r="S37" s="351"/>
      <c r="T37" s="351"/>
      <c r="U37" s="374"/>
      <c r="V37" s="351"/>
      <c r="W37" s="374"/>
      <c r="X37" s="351"/>
      <c r="Y37" s="376"/>
      <c r="Z37" s="338"/>
    </row>
    <row r="38" spans="1:26" ht="14.25">
      <c r="A38" s="282"/>
      <c r="B38" s="128">
        <v>15210020</v>
      </c>
      <c r="C38" s="128" t="s">
        <v>41</v>
      </c>
      <c r="D38" s="128">
        <v>5</v>
      </c>
      <c r="E38" s="128">
        <v>90</v>
      </c>
      <c r="F38" s="128">
        <v>90</v>
      </c>
      <c r="G38" s="105"/>
      <c r="H38" s="105"/>
      <c r="I38" s="128">
        <v>2</v>
      </c>
      <c r="J38" s="129" t="s">
        <v>33</v>
      </c>
      <c r="K38" s="215"/>
      <c r="P38" s="116"/>
      <c r="Q38" s="351"/>
      <c r="R38" s="351"/>
      <c r="S38" s="351"/>
      <c r="T38" s="351"/>
      <c r="U38" s="351"/>
      <c r="V38" s="374"/>
      <c r="W38" s="374"/>
      <c r="X38" s="351"/>
      <c r="Y38" s="376"/>
      <c r="Z38" s="338"/>
    </row>
    <row r="39" spans="1:26" ht="14.25">
      <c r="A39" s="282"/>
      <c r="B39" s="131">
        <v>15210061</v>
      </c>
      <c r="C39" s="131" t="s">
        <v>42</v>
      </c>
      <c r="D39" s="131">
        <v>1.5</v>
      </c>
      <c r="E39" s="131">
        <v>40</v>
      </c>
      <c r="F39" s="105"/>
      <c r="G39" s="131">
        <v>40</v>
      </c>
      <c r="H39" s="105"/>
      <c r="I39" s="131">
        <v>3</v>
      </c>
      <c r="J39" s="137" t="s">
        <v>34</v>
      </c>
      <c r="K39" s="215"/>
      <c r="Q39" s="351"/>
      <c r="R39" s="351"/>
      <c r="S39" s="351"/>
      <c r="T39" s="351"/>
      <c r="U39" s="351"/>
      <c r="V39" s="374"/>
      <c r="W39" s="374"/>
      <c r="X39" s="351"/>
      <c r="Y39" s="351"/>
      <c r="Z39" s="338"/>
    </row>
    <row r="40" spans="1:26" ht="14.25">
      <c r="A40" s="282"/>
      <c r="B40" s="171">
        <v>16210090</v>
      </c>
      <c r="C40" s="137" t="s">
        <v>127</v>
      </c>
      <c r="D40" s="131">
        <v>0.5</v>
      </c>
      <c r="E40" s="131">
        <v>9</v>
      </c>
      <c r="F40" s="131">
        <v>9</v>
      </c>
      <c r="G40" s="131"/>
      <c r="H40" s="131"/>
      <c r="I40" s="131">
        <v>1</v>
      </c>
      <c r="J40" s="131" t="s">
        <v>34</v>
      </c>
      <c r="K40" s="215"/>
      <c r="Q40" s="140"/>
      <c r="R40" s="351"/>
      <c r="S40" s="351"/>
      <c r="T40" s="351"/>
      <c r="U40" s="374"/>
      <c r="V40" s="351"/>
      <c r="W40" s="374"/>
      <c r="X40" s="351"/>
      <c r="Y40" s="351"/>
      <c r="Z40" s="338"/>
    </row>
    <row r="41" spans="1:26" ht="14.25">
      <c r="A41" s="283"/>
      <c r="B41" s="263" t="s">
        <v>128</v>
      </c>
      <c r="C41" s="264"/>
      <c r="D41" s="25">
        <f>SUM(D27:D40)</f>
        <v>43</v>
      </c>
      <c r="E41" s="25">
        <f>SUM(E27:E40)</f>
        <v>835</v>
      </c>
      <c r="F41" s="25">
        <f>SUM(F27:F40)</f>
        <v>648</v>
      </c>
      <c r="G41" s="25">
        <f>SUM(G27:G40)</f>
        <v>187</v>
      </c>
      <c r="H41" s="26"/>
      <c r="I41" s="27"/>
      <c r="J41" s="130"/>
      <c r="K41" s="139"/>
      <c r="Q41" s="377"/>
      <c r="R41" s="378"/>
      <c r="S41" s="379"/>
      <c r="T41" s="379"/>
      <c r="U41" s="379"/>
      <c r="V41" s="379"/>
      <c r="W41" s="379"/>
      <c r="X41" s="379"/>
      <c r="Y41" s="351"/>
      <c r="Z41" s="338"/>
    </row>
    <row r="42" spans="1:26" ht="14.25">
      <c r="A42" s="257" t="s">
        <v>199</v>
      </c>
      <c r="B42" s="167">
        <v>20313999</v>
      </c>
      <c r="C42" s="128" t="s">
        <v>61</v>
      </c>
      <c r="D42" s="38">
        <v>4</v>
      </c>
      <c r="E42" s="38">
        <v>85</v>
      </c>
      <c r="F42" s="38">
        <v>45</v>
      </c>
      <c r="G42" s="38">
        <v>13</v>
      </c>
      <c r="H42" s="38" t="s">
        <v>236</v>
      </c>
      <c r="I42" s="24">
        <v>5</v>
      </c>
      <c r="J42" s="128" t="s">
        <v>33</v>
      </c>
      <c r="K42" s="155"/>
      <c r="Q42" s="345"/>
      <c r="R42" s="345"/>
      <c r="S42" s="347"/>
      <c r="T42" s="347"/>
      <c r="U42" s="347"/>
      <c r="V42" s="347"/>
      <c r="W42" s="358"/>
      <c r="X42" s="349"/>
      <c r="Y42" s="225"/>
      <c r="Z42" s="380"/>
    </row>
    <row r="43" spans="1:26" ht="14.25">
      <c r="A43" s="257"/>
      <c r="B43" s="167">
        <v>20313995</v>
      </c>
      <c r="C43" s="128" t="s">
        <v>20</v>
      </c>
      <c r="D43" s="38">
        <v>3</v>
      </c>
      <c r="E43" s="38">
        <v>63</v>
      </c>
      <c r="F43" s="38">
        <v>36</v>
      </c>
      <c r="G43" s="128"/>
      <c r="H43" s="38" t="s">
        <v>236</v>
      </c>
      <c r="I43" s="24">
        <v>6</v>
      </c>
      <c r="J43" s="128" t="s">
        <v>33</v>
      </c>
      <c r="K43" s="19"/>
      <c r="Q43" s="140"/>
      <c r="R43" s="228"/>
      <c r="S43" s="93"/>
      <c r="T43" s="93"/>
      <c r="U43" s="93"/>
      <c r="V43" s="93"/>
      <c r="W43" s="93"/>
      <c r="X43" s="381"/>
      <c r="Y43" s="228"/>
      <c r="Z43" s="354"/>
    </row>
    <row r="44" spans="1:26" ht="14.25">
      <c r="A44" s="258"/>
      <c r="B44" s="197">
        <v>20324073</v>
      </c>
      <c r="C44" s="198" t="s">
        <v>29</v>
      </c>
      <c r="D44" s="99">
        <v>2.5</v>
      </c>
      <c r="E44" s="99">
        <v>45</v>
      </c>
      <c r="F44" s="99">
        <v>45</v>
      </c>
      <c r="G44" s="198"/>
      <c r="H44" s="100"/>
      <c r="I44" s="198">
        <v>5</v>
      </c>
      <c r="J44" s="128" t="s">
        <v>33</v>
      </c>
      <c r="K44" s="19"/>
      <c r="L44" s="119"/>
      <c r="Q44" s="140"/>
      <c r="R44" s="228"/>
      <c r="S44" s="93"/>
      <c r="T44" s="93"/>
      <c r="U44" s="93"/>
      <c r="V44" s="382"/>
      <c r="W44" s="93"/>
      <c r="X44" s="381"/>
      <c r="Y44" s="228"/>
      <c r="Z44" s="383"/>
    </row>
    <row r="45" spans="1:26" ht="14.25">
      <c r="A45" s="258"/>
      <c r="B45" s="38">
        <v>20313994</v>
      </c>
      <c r="C45" s="128" t="s">
        <v>54</v>
      </c>
      <c r="D45" s="38">
        <v>3.5</v>
      </c>
      <c r="E45" s="38">
        <v>72</v>
      </c>
      <c r="F45" s="38">
        <v>45</v>
      </c>
      <c r="G45" s="38">
        <v>27</v>
      </c>
      <c r="H45" s="105"/>
      <c r="I45" s="24">
        <v>5</v>
      </c>
      <c r="J45" s="128" t="s">
        <v>33</v>
      </c>
      <c r="K45" s="19"/>
      <c r="Q45" s="140"/>
      <c r="R45" s="228"/>
      <c r="S45" s="93"/>
      <c r="T45" s="93"/>
      <c r="U45" s="382"/>
      <c r="V45" s="93"/>
      <c r="W45" s="374"/>
      <c r="X45" s="381"/>
      <c r="Y45" s="228"/>
      <c r="Z45" s="383"/>
    </row>
    <row r="46" spans="1:26" ht="14.25">
      <c r="A46" s="258"/>
      <c r="B46" s="128">
        <v>20313993</v>
      </c>
      <c r="C46" s="129" t="s">
        <v>80</v>
      </c>
      <c r="D46" s="44">
        <v>6.5</v>
      </c>
      <c r="E46" s="44">
        <v>139</v>
      </c>
      <c r="F46" s="44">
        <v>72</v>
      </c>
      <c r="G46" s="44">
        <v>40</v>
      </c>
      <c r="H46" s="129" t="s">
        <v>81</v>
      </c>
      <c r="I46" s="199">
        <v>6</v>
      </c>
      <c r="J46" s="129" t="s">
        <v>33</v>
      </c>
      <c r="K46" s="131"/>
      <c r="Q46" s="93"/>
      <c r="R46" s="228"/>
      <c r="S46" s="93"/>
      <c r="T46" s="93"/>
      <c r="U46" s="93"/>
      <c r="V46" s="93"/>
      <c r="W46" s="374"/>
      <c r="X46" s="381"/>
      <c r="Y46" s="228"/>
      <c r="Z46" s="383"/>
    </row>
    <row r="47" spans="1:26" ht="14.25">
      <c r="A47" s="258"/>
      <c r="B47" s="167">
        <v>20313998</v>
      </c>
      <c r="C47" s="129" t="s">
        <v>25</v>
      </c>
      <c r="D47" s="44">
        <v>2.5</v>
      </c>
      <c r="E47" s="44">
        <v>45</v>
      </c>
      <c r="F47" s="44">
        <v>45</v>
      </c>
      <c r="G47" s="129"/>
      <c r="H47" s="77"/>
      <c r="I47" s="199">
        <v>6</v>
      </c>
      <c r="J47" s="129" t="s">
        <v>33</v>
      </c>
      <c r="K47" s="131"/>
      <c r="Q47" s="228"/>
      <c r="R47" s="340"/>
      <c r="S47" s="341"/>
      <c r="T47" s="341"/>
      <c r="U47" s="341"/>
      <c r="V47" s="341"/>
      <c r="W47" s="340"/>
      <c r="X47" s="384"/>
      <c r="Y47" s="340"/>
      <c r="Z47" s="350"/>
    </row>
    <row r="48" spans="1:26" ht="14.25">
      <c r="A48" s="258"/>
      <c r="B48" s="274" t="s">
        <v>128</v>
      </c>
      <c r="C48" s="286"/>
      <c r="D48" s="46">
        <f>SUM(D42:D47)</f>
        <v>22</v>
      </c>
      <c r="E48" s="46">
        <f>SUM(E42:E47)</f>
        <v>449</v>
      </c>
      <c r="F48" s="46">
        <f>SUM(F42:F47)</f>
        <v>288</v>
      </c>
      <c r="G48" s="46">
        <f>SUM(G42:G47)</f>
        <v>80</v>
      </c>
      <c r="H48" s="76" t="s">
        <v>473</v>
      </c>
      <c r="I48" s="33"/>
      <c r="J48" s="34"/>
      <c r="K48" s="19"/>
      <c r="Q48" s="140"/>
      <c r="R48" s="340"/>
      <c r="S48" s="341"/>
      <c r="T48" s="341"/>
      <c r="U48" s="341"/>
      <c r="V48" s="385"/>
      <c r="W48" s="386"/>
      <c r="X48" s="384"/>
      <c r="Y48" s="340"/>
      <c r="Z48" s="350"/>
    </row>
    <row r="49" spans="1:26" ht="14.25" customHeight="1">
      <c r="A49" s="278" t="s">
        <v>200</v>
      </c>
      <c r="B49" s="38">
        <v>20324102</v>
      </c>
      <c r="C49" s="129" t="s">
        <v>184</v>
      </c>
      <c r="D49" s="44">
        <v>2.5</v>
      </c>
      <c r="E49" s="44">
        <v>45</v>
      </c>
      <c r="F49" s="44">
        <v>45</v>
      </c>
      <c r="G49" s="129"/>
      <c r="H49" s="77"/>
      <c r="I49" s="129">
        <v>3</v>
      </c>
      <c r="J49" s="129" t="s">
        <v>34</v>
      </c>
      <c r="K49" s="215"/>
      <c r="Q49" s="345"/>
      <c r="R49" s="356"/>
      <c r="S49" s="387"/>
      <c r="T49" s="387"/>
      <c r="U49" s="387"/>
      <c r="V49" s="387"/>
      <c r="W49" s="358"/>
      <c r="X49" s="349"/>
      <c r="Y49" s="357"/>
      <c r="Z49" s="388"/>
    </row>
    <row r="50" spans="1:26" ht="14.25" customHeight="1">
      <c r="A50" s="279"/>
      <c r="B50" s="133">
        <v>20213982</v>
      </c>
      <c r="C50" s="133" t="s">
        <v>70</v>
      </c>
      <c r="D50" s="133">
        <v>2</v>
      </c>
      <c r="E50" s="133">
        <v>36</v>
      </c>
      <c r="F50" s="133">
        <v>36</v>
      </c>
      <c r="G50" s="193"/>
      <c r="H50" s="193"/>
      <c r="I50" s="133">
        <v>4</v>
      </c>
      <c r="J50" s="137" t="s">
        <v>33</v>
      </c>
      <c r="K50" s="215"/>
      <c r="L50" s="119"/>
      <c r="Q50" s="93"/>
      <c r="R50" s="340"/>
      <c r="S50" s="341"/>
      <c r="T50" s="341"/>
      <c r="U50" s="341"/>
      <c r="V50" s="385"/>
      <c r="W50" s="386"/>
      <c r="X50" s="340"/>
      <c r="Y50" s="340"/>
      <c r="Z50" s="338"/>
    </row>
    <row r="51" spans="1:26" ht="14.25">
      <c r="A51" s="279"/>
      <c r="B51" s="171">
        <v>20324080</v>
      </c>
      <c r="C51" s="129" t="s">
        <v>51</v>
      </c>
      <c r="D51" s="99">
        <v>2.5</v>
      </c>
      <c r="E51" s="99">
        <v>48</v>
      </c>
      <c r="F51" s="99">
        <v>48</v>
      </c>
      <c r="G51" s="129"/>
      <c r="H51" s="77"/>
      <c r="I51" s="198">
        <v>6</v>
      </c>
      <c r="J51" s="129" t="s">
        <v>34</v>
      </c>
      <c r="K51" s="139"/>
      <c r="L51" s="120"/>
      <c r="R51" s="340"/>
      <c r="S51" s="341"/>
      <c r="T51" s="341"/>
      <c r="U51" s="341"/>
      <c r="V51" s="385"/>
      <c r="W51" s="386"/>
      <c r="X51" s="340"/>
      <c r="Y51" s="340"/>
      <c r="Z51" s="389"/>
    </row>
    <row r="52" spans="1:26" ht="14.25">
      <c r="A52" s="279"/>
      <c r="B52" s="194">
        <v>20313996</v>
      </c>
      <c r="C52" s="133" t="s">
        <v>21</v>
      </c>
      <c r="D52" s="98">
        <v>2</v>
      </c>
      <c r="E52" s="98">
        <v>54</v>
      </c>
      <c r="F52" s="133"/>
      <c r="G52" s="98">
        <v>54</v>
      </c>
      <c r="H52" s="193"/>
      <c r="I52" s="98">
        <v>6</v>
      </c>
      <c r="J52" s="129" t="s">
        <v>108</v>
      </c>
      <c r="K52" s="139"/>
      <c r="L52" s="119"/>
      <c r="Q52" s="228"/>
      <c r="R52" s="340"/>
      <c r="S52" s="341"/>
      <c r="T52" s="341"/>
      <c r="U52" s="341"/>
      <c r="V52" s="341"/>
      <c r="W52" s="386"/>
      <c r="X52" s="340"/>
      <c r="Y52" s="340"/>
      <c r="Z52" s="389"/>
    </row>
    <row r="53" spans="1:26" ht="14.25">
      <c r="A53" s="279"/>
      <c r="B53" s="128">
        <v>26322594</v>
      </c>
      <c r="C53" s="129" t="s">
        <v>12</v>
      </c>
      <c r="D53" s="44">
        <v>2</v>
      </c>
      <c r="E53" s="44">
        <v>40</v>
      </c>
      <c r="F53" s="44">
        <v>27</v>
      </c>
      <c r="G53" s="44">
        <v>13</v>
      </c>
      <c r="H53" s="77"/>
      <c r="I53" s="129">
        <v>4</v>
      </c>
      <c r="J53" s="129" t="s">
        <v>34</v>
      </c>
      <c r="K53" s="139"/>
      <c r="R53" s="340"/>
      <c r="S53" s="341"/>
      <c r="T53" s="341"/>
      <c r="U53" s="341"/>
      <c r="V53" s="341"/>
      <c r="W53" s="386"/>
      <c r="X53" s="340"/>
      <c r="Y53" s="340"/>
      <c r="Z53" s="389"/>
    </row>
    <row r="54" spans="1:26" ht="14.25">
      <c r="A54" s="279"/>
      <c r="B54" s="171">
        <v>20324205</v>
      </c>
      <c r="C54" s="129" t="s">
        <v>27</v>
      </c>
      <c r="D54" s="44">
        <v>2.5</v>
      </c>
      <c r="E54" s="44">
        <v>58</v>
      </c>
      <c r="F54" s="44">
        <v>18</v>
      </c>
      <c r="G54" s="44">
        <v>40</v>
      </c>
      <c r="H54" s="77"/>
      <c r="I54" s="129">
        <v>5</v>
      </c>
      <c r="J54" s="129" t="s">
        <v>34</v>
      </c>
      <c r="K54" s="139"/>
      <c r="R54" s="340"/>
      <c r="S54" s="341"/>
      <c r="T54" s="341"/>
      <c r="U54" s="341"/>
      <c r="V54" s="341"/>
      <c r="W54" s="386"/>
      <c r="X54" s="340"/>
      <c r="Y54" s="340"/>
      <c r="Z54" s="389"/>
    </row>
    <row r="55" spans="1:26" ht="14.25">
      <c r="A55" s="279"/>
      <c r="B55" s="171">
        <v>20324065</v>
      </c>
      <c r="C55" s="129" t="s">
        <v>49</v>
      </c>
      <c r="D55" s="44">
        <v>3.5</v>
      </c>
      <c r="E55" s="44">
        <v>72</v>
      </c>
      <c r="F55" s="44">
        <v>45</v>
      </c>
      <c r="G55" s="44">
        <v>27</v>
      </c>
      <c r="H55" s="77"/>
      <c r="I55" s="129">
        <v>4</v>
      </c>
      <c r="J55" s="129" t="s">
        <v>34</v>
      </c>
      <c r="K55" s="139"/>
      <c r="R55" s="340"/>
      <c r="S55" s="341"/>
      <c r="T55" s="341"/>
      <c r="U55" s="341"/>
      <c r="V55" s="390"/>
      <c r="W55" s="340"/>
      <c r="X55" s="340"/>
      <c r="Y55" s="340"/>
      <c r="Z55" s="389"/>
    </row>
    <row r="56" spans="1:26" ht="14.25">
      <c r="A56" s="279"/>
      <c r="B56" s="171">
        <v>20324103</v>
      </c>
      <c r="C56" s="129" t="s">
        <v>26</v>
      </c>
      <c r="D56" s="44">
        <v>4</v>
      </c>
      <c r="E56" s="44">
        <v>76</v>
      </c>
      <c r="F56" s="44">
        <v>63</v>
      </c>
      <c r="G56" s="129"/>
      <c r="H56" s="129" t="s">
        <v>210</v>
      </c>
      <c r="I56" s="129">
        <v>6</v>
      </c>
      <c r="J56" s="129" t="s">
        <v>34</v>
      </c>
      <c r="K56" s="139"/>
      <c r="N56"/>
      <c r="R56" s="340"/>
      <c r="S56" s="341"/>
      <c r="T56" s="341"/>
      <c r="U56" s="341"/>
      <c r="V56" s="390"/>
      <c r="W56" s="391"/>
      <c r="X56" s="340"/>
      <c r="Y56" s="340"/>
      <c r="Z56" s="389"/>
    </row>
    <row r="57" spans="1:26" ht="14.25">
      <c r="A57" s="279"/>
      <c r="B57" s="197">
        <v>20310993</v>
      </c>
      <c r="C57" s="198" t="s">
        <v>183</v>
      </c>
      <c r="D57" s="133">
        <v>4.5</v>
      </c>
      <c r="E57" s="133">
        <v>103</v>
      </c>
      <c r="F57" s="133">
        <v>36</v>
      </c>
      <c r="G57" s="133">
        <v>40</v>
      </c>
      <c r="H57" s="133" t="s">
        <v>182</v>
      </c>
      <c r="I57" s="133">
        <v>7</v>
      </c>
      <c r="J57" s="129" t="s">
        <v>34</v>
      </c>
      <c r="K57" s="139"/>
      <c r="L57" s="120"/>
      <c r="N57"/>
      <c r="Q57" s="392"/>
      <c r="R57" s="393"/>
      <c r="S57" s="78"/>
      <c r="T57" s="78"/>
      <c r="U57" s="78"/>
      <c r="V57" s="78"/>
      <c r="W57" s="78"/>
      <c r="X57" s="394"/>
      <c r="Y57" s="340"/>
      <c r="Z57" s="389"/>
    </row>
    <row r="58" spans="1:26" ht="14.25">
      <c r="A58" s="279"/>
      <c r="B58" s="146">
        <v>20324193</v>
      </c>
      <c r="C58" s="146" t="s">
        <v>152</v>
      </c>
      <c r="D58" s="28">
        <v>2</v>
      </c>
      <c r="E58" s="28">
        <v>36</v>
      </c>
      <c r="F58" s="28">
        <v>36</v>
      </c>
      <c r="G58" s="28"/>
      <c r="H58" s="28"/>
      <c r="I58" s="29" t="s">
        <v>153</v>
      </c>
      <c r="J58" s="129" t="s">
        <v>34</v>
      </c>
      <c r="K58" s="139"/>
      <c r="N58"/>
      <c r="Q58" s="228"/>
      <c r="R58" s="340"/>
      <c r="S58" s="340"/>
      <c r="T58" s="340"/>
      <c r="U58" s="340"/>
      <c r="V58" s="391"/>
      <c r="W58" s="391"/>
      <c r="X58" s="340"/>
      <c r="Y58" s="340"/>
      <c r="Z58" s="389"/>
    </row>
    <row r="59" spans="1:26" ht="14.25">
      <c r="A59" s="279"/>
      <c r="B59" s="128">
        <v>20324135</v>
      </c>
      <c r="C59" s="129" t="s">
        <v>57</v>
      </c>
      <c r="D59" s="129">
        <v>2</v>
      </c>
      <c r="E59" s="129">
        <v>36</v>
      </c>
      <c r="F59" s="129">
        <v>36</v>
      </c>
      <c r="G59" s="77"/>
      <c r="H59" s="77"/>
      <c r="I59" s="129">
        <v>7</v>
      </c>
      <c r="J59" s="129" t="s">
        <v>34</v>
      </c>
      <c r="K59" s="139"/>
      <c r="N59"/>
      <c r="Q59" s="392"/>
      <c r="R59" s="393"/>
      <c r="S59" s="78"/>
      <c r="T59" s="78"/>
      <c r="U59" s="78"/>
      <c r="V59" s="78"/>
      <c r="W59" s="78"/>
      <c r="X59" s="394"/>
      <c r="Y59" s="340"/>
      <c r="Z59" s="389"/>
    </row>
    <row r="60" spans="1:26" ht="14.25">
      <c r="A60" s="279"/>
      <c r="B60" s="146">
        <v>20324071</v>
      </c>
      <c r="C60" s="146" t="s">
        <v>154</v>
      </c>
      <c r="D60" s="28">
        <v>2</v>
      </c>
      <c r="E60" s="28">
        <v>36</v>
      </c>
      <c r="F60" s="28">
        <v>36</v>
      </c>
      <c r="G60" s="28"/>
      <c r="H60" s="28"/>
      <c r="I60" s="29" t="s">
        <v>153</v>
      </c>
      <c r="J60" s="129" t="s">
        <v>34</v>
      </c>
      <c r="K60" s="139"/>
      <c r="N60"/>
      <c r="Q60" s="395"/>
      <c r="R60" s="232"/>
      <c r="S60" s="232"/>
      <c r="T60" s="340"/>
      <c r="U60" s="396"/>
      <c r="V60" s="340"/>
      <c r="W60" s="397"/>
      <c r="X60" s="232"/>
      <c r="Y60" s="232"/>
      <c r="Z60" s="389"/>
    </row>
    <row r="61" spans="1:26" ht="14.25">
      <c r="A61" s="279"/>
      <c r="B61" s="38">
        <v>20324076</v>
      </c>
      <c r="C61" s="129" t="s">
        <v>62</v>
      </c>
      <c r="D61" s="198">
        <v>3</v>
      </c>
      <c r="E61" s="198">
        <v>81</v>
      </c>
      <c r="F61" s="100"/>
      <c r="G61" s="198"/>
      <c r="H61" s="100" t="s">
        <v>474</v>
      </c>
      <c r="I61" s="129">
        <v>7</v>
      </c>
      <c r="J61" s="129" t="s">
        <v>34</v>
      </c>
      <c r="K61" s="139"/>
      <c r="L61" s="144"/>
      <c r="N61"/>
      <c r="R61" s="232"/>
      <c r="S61" s="232"/>
      <c r="T61" s="232"/>
      <c r="U61" s="232"/>
      <c r="V61" s="397"/>
      <c r="W61" s="397"/>
      <c r="X61" s="232"/>
      <c r="Y61" s="232"/>
      <c r="Z61" s="389"/>
    </row>
    <row r="62" spans="1:26" ht="14.25">
      <c r="A62" s="279"/>
      <c r="B62" s="115">
        <v>20324092</v>
      </c>
      <c r="C62" s="129" t="s">
        <v>55</v>
      </c>
      <c r="D62" s="129">
        <v>2</v>
      </c>
      <c r="E62" s="129">
        <v>36</v>
      </c>
      <c r="F62" s="129">
        <v>36</v>
      </c>
      <c r="G62" s="77"/>
      <c r="H62" s="77"/>
      <c r="I62" s="129">
        <v>7</v>
      </c>
      <c r="J62" s="129" t="s">
        <v>34</v>
      </c>
      <c r="K62" s="139"/>
      <c r="R62" s="340"/>
      <c r="S62" s="340"/>
      <c r="T62" s="340"/>
      <c r="U62" s="340"/>
      <c r="V62" s="340"/>
      <c r="W62" s="391"/>
      <c r="X62" s="340"/>
      <c r="Y62" s="340"/>
      <c r="Z62" s="389"/>
    </row>
    <row r="63" spans="1:26" ht="14.25">
      <c r="A63" s="279"/>
      <c r="B63" s="115">
        <v>20324036</v>
      </c>
      <c r="C63" s="129" t="s">
        <v>45</v>
      </c>
      <c r="D63" s="129">
        <v>1.5</v>
      </c>
      <c r="E63" s="129">
        <v>40</v>
      </c>
      <c r="F63" s="129"/>
      <c r="G63" s="129">
        <v>40</v>
      </c>
      <c r="H63" s="77"/>
      <c r="I63" s="198">
        <v>4</v>
      </c>
      <c r="J63" s="129" t="s">
        <v>34</v>
      </c>
      <c r="K63" s="139"/>
      <c r="L63" s="120"/>
      <c r="Q63" s="228"/>
      <c r="R63" s="340"/>
      <c r="S63" s="340"/>
      <c r="T63" s="340"/>
      <c r="U63" s="340"/>
      <c r="V63" s="391"/>
      <c r="W63" s="391"/>
      <c r="X63" s="340"/>
      <c r="Y63" s="340"/>
      <c r="Z63" s="389"/>
    </row>
    <row r="64" spans="1:26" ht="14.25">
      <c r="A64" s="279"/>
      <c r="B64" s="38"/>
      <c r="C64" s="129"/>
      <c r="D64" s="129"/>
      <c r="E64" s="198"/>
      <c r="F64" s="198"/>
      <c r="G64" s="77"/>
      <c r="H64" s="77"/>
      <c r="I64" s="129"/>
      <c r="J64" s="129"/>
      <c r="K64" s="139"/>
      <c r="Q64" s="395"/>
      <c r="R64" s="232"/>
      <c r="S64" s="232"/>
      <c r="T64" s="232"/>
      <c r="U64" s="232"/>
      <c r="V64" s="397"/>
      <c r="W64" s="397"/>
      <c r="X64" s="232"/>
      <c r="Y64" s="232"/>
      <c r="Z64" s="389"/>
    </row>
    <row r="65" spans="1:26" ht="14.25">
      <c r="A65" s="279"/>
      <c r="B65" s="38">
        <v>20324141</v>
      </c>
      <c r="C65" s="129" t="s">
        <v>155</v>
      </c>
      <c r="D65" s="129">
        <v>2</v>
      </c>
      <c r="E65" s="129">
        <v>36</v>
      </c>
      <c r="F65" s="129">
        <v>36</v>
      </c>
      <c r="G65" s="77"/>
      <c r="H65" s="77"/>
      <c r="I65" s="129">
        <v>7</v>
      </c>
      <c r="J65" s="129" t="s">
        <v>108</v>
      </c>
      <c r="K65" s="139"/>
      <c r="R65" s="232"/>
      <c r="S65" s="232"/>
      <c r="T65" s="232"/>
      <c r="U65" s="232"/>
      <c r="V65" s="232"/>
      <c r="W65" s="397"/>
      <c r="X65" s="232"/>
      <c r="Y65" s="232"/>
      <c r="Z65" s="389"/>
    </row>
    <row r="66" spans="1:26" ht="14.25">
      <c r="A66" s="279"/>
      <c r="B66" s="115">
        <v>20324068</v>
      </c>
      <c r="C66" s="129" t="s">
        <v>50</v>
      </c>
      <c r="D66" s="129">
        <v>2.5</v>
      </c>
      <c r="E66" s="129">
        <v>54</v>
      </c>
      <c r="F66" s="129">
        <v>27</v>
      </c>
      <c r="G66" s="129"/>
      <c r="H66" s="77" t="s">
        <v>469</v>
      </c>
      <c r="I66" s="129">
        <v>6</v>
      </c>
      <c r="J66" s="129" t="s">
        <v>34</v>
      </c>
      <c r="K66" s="139"/>
      <c r="R66" s="379"/>
      <c r="S66" s="398"/>
      <c r="T66" s="398"/>
      <c r="U66" s="398"/>
      <c r="V66" s="379"/>
      <c r="W66" s="379"/>
      <c r="X66" s="398"/>
      <c r="Y66" s="379"/>
      <c r="Z66" s="389"/>
    </row>
    <row r="67" spans="1:26" ht="14.25">
      <c r="A67" s="279"/>
      <c r="B67" s="115">
        <v>20324062</v>
      </c>
      <c r="C67" s="131" t="s">
        <v>48</v>
      </c>
      <c r="D67" s="24">
        <v>3</v>
      </c>
      <c r="E67" s="24">
        <v>54</v>
      </c>
      <c r="F67" s="24">
        <v>54</v>
      </c>
      <c r="G67" s="131"/>
      <c r="H67" s="131"/>
      <c r="I67" s="24">
        <v>7</v>
      </c>
      <c r="J67" s="131" t="s">
        <v>33</v>
      </c>
      <c r="K67" s="139"/>
      <c r="R67" s="340"/>
      <c r="S67" s="341"/>
      <c r="T67" s="341"/>
      <c r="U67" s="341"/>
      <c r="V67" s="390"/>
      <c r="W67" s="391"/>
      <c r="X67" s="340"/>
      <c r="Y67" s="340"/>
      <c r="Z67" s="389"/>
    </row>
    <row r="68" spans="1:26" ht="14.25">
      <c r="A68" s="279"/>
      <c r="B68" s="115">
        <v>20324087</v>
      </c>
      <c r="C68" s="129" t="s">
        <v>28</v>
      </c>
      <c r="D68" s="44">
        <v>2</v>
      </c>
      <c r="E68" s="44">
        <v>36</v>
      </c>
      <c r="F68" s="44">
        <v>36</v>
      </c>
      <c r="G68" s="129"/>
      <c r="H68" s="77"/>
      <c r="I68" s="198">
        <v>7</v>
      </c>
      <c r="J68" s="129" t="s">
        <v>34</v>
      </c>
      <c r="K68" s="139"/>
      <c r="L68" s="120"/>
      <c r="Q68" s="399"/>
      <c r="R68" s="228"/>
      <c r="S68" s="93"/>
      <c r="T68" s="93"/>
      <c r="U68" s="93"/>
      <c r="V68" s="400"/>
      <c r="W68" s="399"/>
      <c r="X68" s="228"/>
      <c r="Y68" s="228"/>
      <c r="Z68" s="389"/>
    </row>
    <row r="69" spans="1:26" ht="14.25">
      <c r="A69" s="279"/>
      <c r="B69" s="24">
        <v>20324106</v>
      </c>
      <c r="C69" s="128" t="s">
        <v>84</v>
      </c>
      <c r="D69" s="38">
        <v>2</v>
      </c>
      <c r="E69" s="38">
        <v>36</v>
      </c>
      <c r="F69" s="38">
        <v>36</v>
      </c>
      <c r="G69" s="128"/>
      <c r="H69" s="105"/>
      <c r="I69" s="133">
        <v>5</v>
      </c>
      <c r="J69" s="128" t="s">
        <v>34</v>
      </c>
      <c r="K69" s="139"/>
      <c r="L69" s="120"/>
      <c r="R69" s="340"/>
      <c r="S69" s="341"/>
      <c r="T69" s="341"/>
      <c r="U69" s="341"/>
      <c r="V69" s="385"/>
      <c r="W69" s="386"/>
      <c r="X69" s="340"/>
      <c r="Y69" s="340"/>
      <c r="Z69" s="389"/>
    </row>
    <row r="70" spans="1:26" ht="14.25">
      <c r="A70" s="279"/>
      <c r="B70" s="115">
        <v>20324088</v>
      </c>
      <c r="C70" s="129" t="s">
        <v>82</v>
      </c>
      <c r="D70" s="44">
        <v>2</v>
      </c>
      <c r="E70" s="44">
        <v>36</v>
      </c>
      <c r="F70" s="44">
        <v>36</v>
      </c>
      <c r="G70" s="129"/>
      <c r="H70" s="77"/>
      <c r="I70" s="129">
        <v>6</v>
      </c>
      <c r="J70" s="129" t="s">
        <v>34</v>
      </c>
      <c r="K70" s="139"/>
      <c r="Q70" s="228"/>
      <c r="R70" s="340"/>
      <c r="S70" s="341"/>
      <c r="T70" s="341"/>
      <c r="U70" s="341"/>
      <c r="V70" s="385"/>
      <c r="W70" s="386"/>
      <c r="X70" s="340"/>
      <c r="Y70" s="340"/>
      <c r="Z70" s="389"/>
    </row>
    <row r="71" spans="1:26" ht="14.25">
      <c r="A71" s="279"/>
      <c r="B71" s="128">
        <v>20324097</v>
      </c>
      <c r="C71" s="129" t="s">
        <v>83</v>
      </c>
      <c r="D71" s="44">
        <v>2</v>
      </c>
      <c r="E71" s="44">
        <v>36</v>
      </c>
      <c r="F71" s="44">
        <v>36</v>
      </c>
      <c r="G71" s="129"/>
      <c r="H71" s="77"/>
      <c r="I71" s="129">
        <v>5</v>
      </c>
      <c r="J71" s="129" t="s">
        <v>34</v>
      </c>
      <c r="K71" s="139"/>
      <c r="Q71" s="228"/>
      <c r="R71" s="340"/>
      <c r="S71" s="340"/>
      <c r="T71" s="340"/>
      <c r="U71" s="340"/>
      <c r="V71" s="386"/>
      <c r="W71" s="386"/>
      <c r="X71" s="340"/>
      <c r="Y71" s="340"/>
      <c r="Z71" s="389"/>
    </row>
    <row r="72" spans="1:26" ht="14.25">
      <c r="A72" s="279"/>
      <c r="B72" s="128">
        <v>20324082</v>
      </c>
      <c r="C72" s="129" t="s">
        <v>85</v>
      </c>
      <c r="D72" s="129">
        <v>2.5</v>
      </c>
      <c r="E72" s="129">
        <v>45</v>
      </c>
      <c r="F72" s="129">
        <v>45</v>
      </c>
      <c r="G72" s="77"/>
      <c r="H72" s="77"/>
      <c r="I72" s="198">
        <v>4</v>
      </c>
      <c r="J72" s="129" t="s">
        <v>34</v>
      </c>
      <c r="K72" s="139"/>
      <c r="L72" s="120"/>
      <c r="Q72" s="228"/>
      <c r="R72" s="228"/>
      <c r="S72" s="93"/>
      <c r="T72" s="93"/>
      <c r="U72" s="93"/>
      <c r="V72" s="93"/>
      <c r="W72" s="228"/>
      <c r="X72" s="228"/>
      <c r="Y72" s="340"/>
      <c r="Z72" s="389"/>
    </row>
    <row r="73" spans="1:26" ht="22.5">
      <c r="A73" s="279"/>
      <c r="B73" s="128">
        <v>20323886</v>
      </c>
      <c r="C73" s="128" t="s">
        <v>44</v>
      </c>
      <c r="D73" s="38">
        <v>4</v>
      </c>
      <c r="E73" s="38">
        <v>85</v>
      </c>
      <c r="F73" s="38">
        <v>45</v>
      </c>
      <c r="G73" s="38">
        <v>13</v>
      </c>
      <c r="H73" s="128" t="s">
        <v>81</v>
      </c>
      <c r="I73" s="128">
        <v>3</v>
      </c>
      <c r="J73" s="129" t="s">
        <v>33</v>
      </c>
      <c r="K73" s="139"/>
      <c r="Q73" s="227"/>
      <c r="R73" s="340"/>
      <c r="S73" s="341"/>
      <c r="T73" s="341"/>
      <c r="U73" s="341"/>
      <c r="V73" s="341"/>
      <c r="W73" s="386"/>
      <c r="X73" s="340"/>
      <c r="Y73" s="340"/>
      <c r="Z73" s="389"/>
    </row>
    <row r="74" spans="1:26" ht="14.25">
      <c r="A74" s="279"/>
      <c r="B74" s="146">
        <v>20324094</v>
      </c>
      <c r="C74" s="129" t="s">
        <v>53</v>
      </c>
      <c r="D74" s="44">
        <v>3.5</v>
      </c>
      <c r="E74" s="44">
        <v>72</v>
      </c>
      <c r="F74" s="44">
        <v>45</v>
      </c>
      <c r="G74" s="44">
        <v>27</v>
      </c>
      <c r="H74" s="77"/>
      <c r="I74" s="129">
        <v>5</v>
      </c>
      <c r="J74" s="129" t="s">
        <v>33</v>
      </c>
      <c r="K74" s="139"/>
      <c r="Q74" s="227"/>
      <c r="R74" s="340"/>
      <c r="S74" s="340"/>
      <c r="T74" s="340"/>
      <c r="U74" s="340"/>
      <c r="V74" s="340"/>
      <c r="W74" s="386"/>
      <c r="X74" s="340"/>
      <c r="Y74" s="340"/>
      <c r="Z74" s="389"/>
    </row>
    <row r="75" spans="1:26" ht="14.25">
      <c r="A75" s="279"/>
      <c r="B75" s="146">
        <v>20324100</v>
      </c>
      <c r="C75" s="129" t="s">
        <v>58</v>
      </c>
      <c r="D75" s="129">
        <v>2.5</v>
      </c>
      <c r="E75" s="129">
        <v>58</v>
      </c>
      <c r="F75" s="129">
        <v>18</v>
      </c>
      <c r="G75" s="129">
        <v>40</v>
      </c>
      <c r="H75" s="77"/>
      <c r="I75" s="198">
        <v>4</v>
      </c>
      <c r="J75" s="129" t="s">
        <v>34</v>
      </c>
      <c r="K75" s="139"/>
      <c r="L75" s="120"/>
      <c r="Q75" s="228"/>
      <c r="R75" s="228"/>
      <c r="S75" s="228"/>
      <c r="T75" s="228"/>
      <c r="U75" s="228"/>
      <c r="V75" s="374"/>
      <c r="W75" s="374"/>
      <c r="X75" s="228"/>
      <c r="Y75" s="228"/>
      <c r="Z75" s="389"/>
    </row>
    <row r="76" spans="1:26" ht="14.25">
      <c r="A76" s="279"/>
      <c r="B76" s="98">
        <v>20314000</v>
      </c>
      <c r="C76" s="133" t="s">
        <v>216</v>
      </c>
      <c r="D76" s="98">
        <v>1.5</v>
      </c>
      <c r="E76" s="98">
        <v>27</v>
      </c>
      <c r="F76" s="98">
        <v>27</v>
      </c>
      <c r="G76" s="200"/>
      <c r="H76" s="98"/>
      <c r="I76" s="98">
        <v>6</v>
      </c>
      <c r="J76" s="129"/>
      <c r="K76" s="139"/>
      <c r="L76" s="144"/>
      <c r="Q76" s="401"/>
      <c r="R76" s="402"/>
      <c r="S76" s="403"/>
      <c r="T76" s="403"/>
      <c r="U76" s="403"/>
      <c r="V76" s="403"/>
      <c r="W76" s="223"/>
      <c r="X76" s="223"/>
      <c r="Y76" s="223"/>
      <c r="Z76" s="389"/>
    </row>
    <row r="77" spans="1:26" ht="22.5" customHeight="1">
      <c r="A77" s="279"/>
      <c r="B77" s="128">
        <v>20324131</v>
      </c>
      <c r="C77" s="128" t="s">
        <v>86</v>
      </c>
      <c r="D77" s="128">
        <v>2</v>
      </c>
      <c r="E77" s="128">
        <v>36</v>
      </c>
      <c r="F77" s="128">
        <v>36</v>
      </c>
      <c r="G77" s="105"/>
      <c r="H77" s="105"/>
      <c r="I77" s="128">
        <v>7</v>
      </c>
      <c r="J77" s="128" t="s">
        <v>34</v>
      </c>
      <c r="K77" s="139"/>
      <c r="Q77" s="354"/>
      <c r="R77" s="354"/>
      <c r="S77" s="372"/>
      <c r="T77" s="372"/>
      <c r="U77" s="372"/>
      <c r="V77" s="372"/>
      <c r="W77" s="372"/>
      <c r="X77" s="372"/>
      <c r="Y77" s="372"/>
      <c r="Z77" s="404"/>
    </row>
    <row r="78" spans="1:11" ht="14.25">
      <c r="A78" s="279"/>
      <c r="B78" s="284" t="s">
        <v>125</v>
      </c>
      <c r="C78" s="285"/>
      <c r="D78" s="142">
        <f>SUM(D49:D77)</f>
        <v>69.5</v>
      </c>
      <c r="E78" s="142">
        <f>SUM(E49:E77)</f>
        <v>1408</v>
      </c>
      <c r="F78" s="142">
        <f>SUM(F49:F77)</f>
        <v>939</v>
      </c>
      <c r="G78" s="142">
        <f>SUM(G49:G77)</f>
        <v>294</v>
      </c>
      <c r="H78" s="142" t="s">
        <v>225</v>
      </c>
      <c r="I78" s="143"/>
      <c r="J78" s="143"/>
      <c r="K78" s="139"/>
    </row>
    <row r="79" spans="1:11" ht="14.25" customHeight="1">
      <c r="A79" s="280"/>
      <c r="B79" s="262" t="s">
        <v>493</v>
      </c>
      <c r="C79" s="287"/>
      <c r="D79" s="287"/>
      <c r="E79" s="287"/>
      <c r="F79" s="287"/>
      <c r="G79" s="287"/>
      <c r="H79" s="287"/>
      <c r="I79" s="287"/>
      <c r="J79" s="295"/>
      <c r="K79" s="201"/>
    </row>
    <row r="80" spans="1:11" ht="14.25">
      <c r="A80" s="276" t="s">
        <v>156</v>
      </c>
      <c r="B80" s="24">
        <v>20611530</v>
      </c>
      <c r="C80" s="131" t="s">
        <v>63</v>
      </c>
      <c r="D80" s="131">
        <v>8</v>
      </c>
      <c r="E80" s="24" t="s">
        <v>475</v>
      </c>
      <c r="F80" s="24"/>
      <c r="G80" s="24"/>
      <c r="H80" s="24"/>
      <c r="I80" s="47" t="s">
        <v>202</v>
      </c>
      <c r="J80" s="128" t="s">
        <v>34</v>
      </c>
      <c r="K80" s="202"/>
    </row>
    <row r="81" spans="1:17" ht="14.25">
      <c r="A81" s="277"/>
      <c r="B81" s="24">
        <v>20614217</v>
      </c>
      <c r="C81" s="131" t="s">
        <v>157</v>
      </c>
      <c r="D81" s="131">
        <v>1</v>
      </c>
      <c r="E81" s="24"/>
      <c r="F81" s="24"/>
      <c r="G81" s="24"/>
      <c r="H81" s="24"/>
      <c r="I81" s="47" t="s">
        <v>476</v>
      </c>
      <c r="J81" s="128" t="s">
        <v>34</v>
      </c>
      <c r="K81" s="29"/>
      <c r="Q81" s="97"/>
    </row>
    <row r="82" spans="1:11" ht="22.5">
      <c r="A82" s="277"/>
      <c r="B82" s="24">
        <v>20614214</v>
      </c>
      <c r="C82" s="32" t="s">
        <v>491</v>
      </c>
      <c r="D82" s="131">
        <v>4</v>
      </c>
      <c r="E82" s="128" t="s">
        <v>129</v>
      </c>
      <c r="F82" s="24"/>
      <c r="G82" s="24"/>
      <c r="H82" s="24"/>
      <c r="I82" s="203">
        <v>8</v>
      </c>
      <c r="J82" s="128" t="s">
        <v>34</v>
      </c>
      <c r="K82" s="29"/>
    </row>
    <row r="83" spans="1:11" ht="14.25">
      <c r="A83" s="277"/>
      <c r="B83" s="131">
        <v>20614216</v>
      </c>
      <c r="C83" s="131" t="s">
        <v>64</v>
      </c>
      <c r="D83" s="131">
        <v>1</v>
      </c>
      <c r="E83" s="24"/>
      <c r="F83" s="199"/>
      <c r="G83" s="137"/>
      <c r="H83" s="199"/>
      <c r="I83" s="199">
        <v>5</v>
      </c>
      <c r="J83" s="128" t="s">
        <v>34</v>
      </c>
      <c r="K83" s="29"/>
    </row>
    <row r="84" spans="1:11" ht="14.25">
      <c r="A84" s="277"/>
      <c r="B84" s="236" t="s">
        <v>125</v>
      </c>
      <c r="C84" s="236"/>
      <c r="D84" s="31">
        <f>SUM(D80:D83)</f>
        <v>14</v>
      </c>
      <c r="E84" s="31" t="s">
        <v>467</v>
      </c>
      <c r="F84" s="28"/>
      <c r="G84" s="28"/>
      <c r="H84" s="28"/>
      <c r="I84" s="29"/>
      <c r="J84" s="204"/>
      <c r="K84" s="29"/>
    </row>
    <row r="85" spans="1:11" ht="26.25" customHeight="1">
      <c r="A85" s="288" t="s">
        <v>158</v>
      </c>
      <c r="B85" s="207"/>
      <c r="C85" s="207"/>
      <c r="D85" s="208"/>
      <c r="E85" s="209"/>
      <c r="F85" s="209"/>
      <c r="G85" s="209"/>
      <c r="H85" s="209"/>
      <c r="I85" s="210"/>
      <c r="J85" s="211"/>
      <c r="K85" s="290" t="s">
        <v>464</v>
      </c>
    </row>
    <row r="86" spans="1:11" ht="27.75" customHeight="1">
      <c r="A86" s="289"/>
      <c r="B86" s="131"/>
      <c r="C86" s="137"/>
      <c r="D86" s="199"/>
      <c r="E86" s="199"/>
      <c r="F86" s="199"/>
      <c r="G86" s="137"/>
      <c r="H86" s="137"/>
      <c r="I86" s="137"/>
      <c r="J86" s="137"/>
      <c r="K86" s="266"/>
    </row>
    <row r="87" spans="1:11" ht="14.25" customHeight="1">
      <c r="A87" s="292" t="s">
        <v>180</v>
      </c>
      <c r="B87" s="187"/>
      <c r="C87" s="187" t="s">
        <v>75</v>
      </c>
      <c r="D87" s="291" t="s">
        <v>490</v>
      </c>
      <c r="E87" s="209"/>
      <c r="F87" s="192"/>
      <c r="G87" s="192"/>
      <c r="H87" s="192"/>
      <c r="I87" s="192"/>
      <c r="J87" s="192"/>
      <c r="K87" s="248" t="s">
        <v>194</v>
      </c>
    </row>
    <row r="88" spans="1:11" ht="14.25">
      <c r="A88" s="293"/>
      <c r="B88" s="187"/>
      <c r="C88" s="187" t="s">
        <v>72</v>
      </c>
      <c r="D88" s="247"/>
      <c r="E88" s="209"/>
      <c r="F88" s="192"/>
      <c r="G88" s="192"/>
      <c r="H88" s="192"/>
      <c r="I88" s="192"/>
      <c r="J88" s="192"/>
      <c r="K88" s="248"/>
    </row>
    <row r="89" spans="1:11" ht="14.25">
      <c r="A89" s="293"/>
      <c r="B89" s="187"/>
      <c r="C89" s="187" t="s">
        <v>73</v>
      </c>
      <c r="D89" s="247"/>
      <c r="E89" s="209"/>
      <c r="F89" s="192"/>
      <c r="G89" s="192"/>
      <c r="H89" s="192"/>
      <c r="I89" s="192"/>
      <c r="J89" s="192"/>
      <c r="K89" s="248"/>
    </row>
    <row r="90" spans="1:11" ht="18.75" customHeight="1">
      <c r="A90" s="294"/>
      <c r="B90" s="171"/>
      <c r="C90" s="172" t="s">
        <v>181</v>
      </c>
      <c r="D90" s="247"/>
      <c r="E90" s="192"/>
      <c r="F90" s="192"/>
      <c r="G90" s="192"/>
      <c r="H90" s="192"/>
      <c r="I90" s="192"/>
      <c r="J90" s="192"/>
      <c r="K90" s="248"/>
    </row>
    <row r="91" spans="13:14" ht="14.25">
      <c r="M91" s="86"/>
      <c r="N91" s="87"/>
    </row>
    <row r="92" spans="13:14" ht="14.25">
      <c r="M92" s="88"/>
      <c r="N92" s="89"/>
    </row>
    <row r="93" spans="13:14" ht="14.25">
      <c r="M93" s="90"/>
      <c r="N93" s="89"/>
    </row>
    <row r="94" spans="13:14" ht="14.25">
      <c r="M94" s="90"/>
      <c r="N94" s="89"/>
    </row>
    <row r="95" spans="13:14" ht="14.25">
      <c r="M95" s="90"/>
      <c r="N95" s="89"/>
    </row>
    <row r="96" spans="13:14" ht="14.25">
      <c r="M96" s="93"/>
      <c r="N96" s="94"/>
    </row>
    <row r="97" spans="13:14" ht="14.25">
      <c r="M97" s="93"/>
      <c r="N97" s="94"/>
    </row>
    <row r="98" spans="13:14" ht="14.25">
      <c r="M98" s="93"/>
      <c r="N98" s="94"/>
    </row>
    <row r="99" spans="13:14" ht="14.25">
      <c r="M99" s="93"/>
      <c r="N99" s="94"/>
    </row>
  </sheetData>
  <sheetProtection/>
  <autoFilter ref="A3:K90"/>
  <mergeCells count="37">
    <mergeCell ref="Q76:R76"/>
    <mergeCell ref="B48:C48"/>
    <mergeCell ref="Q77:Y77"/>
    <mergeCell ref="A85:A86"/>
    <mergeCell ref="K85:K86"/>
    <mergeCell ref="K87:K90"/>
    <mergeCell ref="D87:D90"/>
    <mergeCell ref="A87:A90"/>
    <mergeCell ref="B79:J79"/>
    <mergeCell ref="Z27:Z41"/>
    <mergeCell ref="Q42:R42"/>
    <mergeCell ref="Z43:Z48"/>
    <mergeCell ref="Q49:R49"/>
    <mergeCell ref="Z50:Z76"/>
    <mergeCell ref="A80:A84"/>
    <mergeCell ref="B84:C84"/>
    <mergeCell ref="A49:A79"/>
    <mergeCell ref="A27:A41"/>
    <mergeCell ref="B78:C78"/>
    <mergeCell ref="B41:C41"/>
    <mergeCell ref="A42:A48"/>
    <mergeCell ref="A4:A25"/>
    <mergeCell ref="B25:C25"/>
    <mergeCell ref="B26:C26"/>
    <mergeCell ref="P25:Q25"/>
    <mergeCell ref="P26:Q26"/>
    <mergeCell ref="M25:N25"/>
    <mergeCell ref="L26:N26"/>
    <mergeCell ref="A1:K1"/>
    <mergeCell ref="A2:A3"/>
    <mergeCell ref="B2:B3"/>
    <mergeCell ref="C2:C3"/>
    <mergeCell ref="D2:D3"/>
    <mergeCell ref="E2:H2"/>
    <mergeCell ref="I2:I3"/>
    <mergeCell ref="J2:J3"/>
    <mergeCell ref="K2:K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A68">
      <selection activeCell="A1" sqref="A1:K92"/>
    </sheetView>
  </sheetViews>
  <sheetFormatPr defaultColWidth="9.00390625" defaultRowHeight="14.25"/>
  <cols>
    <col min="2" max="2" width="9.50390625" style="0" bestFit="1" customWidth="1"/>
    <col min="3" max="3" width="14.50390625" style="0" customWidth="1"/>
    <col min="11" max="11" width="20.00390625" style="0" customWidth="1"/>
    <col min="14" max="24" width="9.00390625" style="85" customWidth="1"/>
  </cols>
  <sheetData>
    <row r="1" spans="1:11" ht="14.25">
      <c r="A1" s="319" t="s">
        <v>186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4.25">
      <c r="A2" s="257" t="s">
        <v>89</v>
      </c>
      <c r="B2" s="257" t="s">
        <v>90</v>
      </c>
      <c r="C2" s="259" t="s">
        <v>91</v>
      </c>
      <c r="D2" s="259" t="s">
        <v>92</v>
      </c>
      <c r="E2" s="260" t="s">
        <v>93</v>
      </c>
      <c r="F2" s="260"/>
      <c r="G2" s="260"/>
      <c r="H2" s="260"/>
      <c r="I2" s="261" t="s">
        <v>94</v>
      </c>
      <c r="J2" s="259" t="s">
        <v>95</v>
      </c>
      <c r="K2" s="257" t="s">
        <v>96</v>
      </c>
    </row>
    <row r="3" spans="1:11" ht="14.25">
      <c r="A3" s="258"/>
      <c r="B3" s="257"/>
      <c r="C3" s="259"/>
      <c r="D3" s="259"/>
      <c r="E3" s="2" t="s">
        <v>97</v>
      </c>
      <c r="F3" s="2" t="s">
        <v>98</v>
      </c>
      <c r="G3" s="58" t="s">
        <v>99</v>
      </c>
      <c r="H3" s="2" t="s">
        <v>100</v>
      </c>
      <c r="I3" s="261"/>
      <c r="J3" s="259"/>
      <c r="K3" s="257"/>
    </row>
    <row r="4" spans="1:16" ht="22.5">
      <c r="A4" s="257" t="s">
        <v>187</v>
      </c>
      <c r="B4" s="3" t="s">
        <v>11</v>
      </c>
      <c r="C4" s="4" t="s">
        <v>101</v>
      </c>
      <c r="D4" s="5">
        <v>3</v>
      </c>
      <c r="E4" s="5">
        <v>54</v>
      </c>
      <c r="F4" s="5">
        <v>54</v>
      </c>
      <c r="G4" s="59"/>
      <c r="H4" s="5"/>
      <c r="I4" s="6">
        <v>1</v>
      </c>
      <c r="J4" s="4" t="s">
        <v>102</v>
      </c>
      <c r="K4" s="1"/>
      <c r="O4" s="222"/>
      <c r="P4" s="223"/>
    </row>
    <row r="5" spans="1:16" ht="14.25">
      <c r="A5" s="257"/>
      <c r="B5" s="3" t="s">
        <v>10</v>
      </c>
      <c r="C5" s="4" t="s">
        <v>0</v>
      </c>
      <c r="D5" s="5">
        <v>2</v>
      </c>
      <c r="E5" s="5">
        <v>36</v>
      </c>
      <c r="F5" s="5">
        <v>36</v>
      </c>
      <c r="G5" s="59"/>
      <c r="H5" s="5"/>
      <c r="I5" s="6" t="s">
        <v>103</v>
      </c>
      <c r="J5" s="4" t="s">
        <v>102</v>
      </c>
      <c r="K5" s="1"/>
      <c r="O5" s="222"/>
      <c r="P5" s="223"/>
    </row>
    <row r="6" spans="1:16" ht="22.5">
      <c r="A6" s="257"/>
      <c r="B6" s="3" t="s">
        <v>9</v>
      </c>
      <c r="C6" s="4" t="s">
        <v>104</v>
      </c>
      <c r="D6" s="5">
        <v>3</v>
      </c>
      <c r="E6" s="5">
        <v>54</v>
      </c>
      <c r="F6" s="5">
        <v>54</v>
      </c>
      <c r="G6" s="59"/>
      <c r="H6" s="5"/>
      <c r="I6" s="7" t="s">
        <v>105</v>
      </c>
      <c r="J6" s="4" t="s">
        <v>102</v>
      </c>
      <c r="K6" s="1"/>
      <c r="O6" s="224"/>
      <c r="P6" s="225"/>
    </row>
    <row r="7" spans="1:16" ht="33.75">
      <c r="A7" s="258"/>
      <c r="B7" s="60">
        <v>32110341</v>
      </c>
      <c r="C7" s="56" t="s">
        <v>106</v>
      </c>
      <c r="D7" s="18">
        <v>3</v>
      </c>
      <c r="E7" s="18">
        <v>54</v>
      </c>
      <c r="F7" s="18">
        <v>54</v>
      </c>
      <c r="G7" s="61"/>
      <c r="H7" s="18"/>
      <c r="I7" s="51">
        <v>3</v>
      </c>
      <c r="J7" s="56" t="s">
        <v>102</v>
      </c>
      <c r="K7" s="1"/>
      <c r="O7" s="333"/>
      <c r="P7" s="225"/>
    </row>
    <row r="8" spans="1:16" ht="33.75">
      <c r="A8" s="258"/>
      <c r="B8" s="60">
        <v>32110342</v>
      </c>
      <c r="C8" s="56" t="s">
        <v>107</v>
      </c>
      <c r="D8" s="18">
        <v>3</v>
      </c>
      <c r="E8" s="18">
        <v>54</v>
      </c>
      <c r="F8" s="18">
        <v>54</v>
      </c>
      <c r="G8" s="61"/>
      <c r="H8" s="18"/>
      <c r="I8" s="51">
        <v>4</v>
      </c>
      <c r="J8" s="56" t="s">
        <v>102</v>
      </c>
      <c r="K8" s="1"/>
      <c r="O8" s="333"/>
      <c r="P8" s="225"/>
    </row>
    <row r="9" spans="1:16" ht="14.25">
      <c r="A9" s="258"/>
      <c r="B9" s="233" t="s">
        <v>496</v>
      </c>
      <c r="C9" s="56" t="s">
        <v>2</v>
      </c>
      <c r="D9" s="18">
        <v>2</v>
      </c>
      <c r="E9" s="18">
        <v>36</v>
      </c>
      <c r="F9" s="18">
        <v>36</v>
      </c>
      <c r="G9" s="61"/>
      <c r="H9" s="18"/>
      <c r="I9" s="73" t="s">
        <v>217</v>
      </c>
      <c r="J9" s="56" t="s">
        <v>108</v>
      </c>
      <c r="K9" s="1"/>
      <c r="L9" s="127"/>
      <c r="O9" s="224"/>
      <c r="P9" s="225"/>
    </row>
    <row r="10" spans="1:16" ht="14.25">
      <c r="A10" s="258"/>
      <c r="B10" s="62" t="s">
        <v>206</v>
      </c>
      <c r="C10" s="56" t="s">
        <v>1</v>
      </c>
      <c r="D10" s="18">
        <v>2</v>
      </c>
      <c r="E10" s="18">
        <v>45</v>
      </c>
      <c r="F10" s="18">
        <v>18</v>
      </c>
      <c r="G10" s="61"/>
      <c r="H10" s="18" t="s">
        <v>204</v>
      </c>
      <c r="I10" s="8">
        <v>1</v>
      </c>
      <c r="J10" s="56" t="s">
        <v>108</v>
      </c>
      <c r="K10" s="55"/>
      <c r="O10" s="224"/>
      <c r="P10" s="225"/>
    </row>
    <row r="11" spans="1:16" ht="14.25">
      <c r="A11" s="258"/>
      <c r="B11" s="63" t="s">
        <v>207</v>
      </c>
      <c r="C11" s="56" t="s">
        <v>109</v>
      </c>
      <c r="D11" s="18">
        <v>0.5</v>
      </c>
      <c r="E11" s="18">
        <v>36</v>
      </c>
      <c r="F11" s="51">
        <v>36</v>
      </c>
      <c r="G11" s="61"/>
      <c r="H11" s="18"/>
      <c r="I11" s="8" t="s">
        <v>110</v>
      </c>
      <c r="J11" s="64" t="s">
        <v>102</v>
      </c>
      <c r="K11" s="8"/>
      <c r="O11" s="224"/>
      <c r="P11" s="225"/>
    </row>
    <row r="12" spans="1:16" ht="14.25">
      <c r="A12" s="258"/>
      <c r="B12" s="63" t="s">
        <v>208</v>
      </c>
      <c r="C12" s="56" t="s">
        <v>111</v>
      </c>
      <c r="D12" s="18">
        <v>0.5</v>
      </c>
      <c r="E12" s="18">
        <v>36</v>
      </c>
      <c r="F12" s="51">
        <v>36</v>
      </c>
      <c r="G12" s="61"/>
      <c r="H12" s="18"/>
      <c r="I12" s="8" t="s">
        <v>103</v>
      </c>
      <c r="J12" s="64" t="s">
        <v>102</v>
      </c>
      <c r="K12" s="8"/>
      <c r="O12" s="224"/>
      <c r="P12" s="225"/>
    </row>
    <row r="13" spans="1:16" ht="14.25">
      <c r="A13" s="258"/>
      <c r="B13" s="63" t="s">
        <v>112</v>
      </c>
      <c r="C13" s="56" t="s">
        <v>113</v>
      </c>
      <c r="D13" s="18">
        <v>1</v>
      </c>
      <c r="E13" s="18">
        <v>36</v>
      </c>
      <c r="F13" s="51">
        <v>36</v>
      </c>
      <c r="G13" s="61"/>
      <c r="H13" s="18"/>
      <c r="I13" s="8" t="s">
        <v>105</v>
      </c>
      <c r="J13" s="64" t="s">
        <v>102</v>
      </c>
      <c r="K13" s="8"/>
      <c r="O13" s="224"/>
      <c r="P13" s="336"/>
    </row>
    <row r="14" spans="1:16" ht="14.25">
      <c r="A14" s="258"/>
      <c r="B14" s="63" t="s">
        <v>114</v>
      </c>
      <c r="C14" s="56" t="s">
        <v>115</v>
      </c>
      <c r="D14" s="18">
        <v>1</v>
      </c>
      <c r="E14" s="18">
        <v>36</v>
      </c>
      <c r="F14" s="51">
        <v>36</v>
      </c>
      <c r="G14" s="61"/>
      <c r="H14" s="18"/>
      <c r="I14" s="8" t="s">
        <v>116</v>
      </c>
      <c r="J14" s="64" t="s">
        <v>102</v>
      </c>
      <c r="K14" s="8"/>
      <c r="O14" s="226"/>
      <c r="P14" s="227"/>
    </row>
    <row r="15" spans="1:20" ht="14.25">
      <c r="A15" s="258"/>
      <c r="B15" s="63" t="s">
        <v>213</v>
      </c>
      <c r="C15" s="39" t="s">
        <v>172</v>
      </c>
      <c r="D15" s="38">
        <v>0.5</v>
      </c>
      <c r="E15" s="39">
        <v>18</v>
      </c>
      <c r="F15" s="39">
        <v>18</v>
      </c>
      <c r="G15" s="65"/>
      <c r="H15" s="39"/>
      <c r="I15" s="38" t="s">
        <v>212</v>
      </c>
      <c r="J15" s="39" t="s">
        <v>34</v>
      </c>
      <c r="K15" s="8"/>
      <c r="M15" s="82"/>
      <c r="N15" s="144"/>
      <c r="O15" s="226"/>
      <c r="P15" s="227"/>
      <c r="Q15" s="144"/>
      <c r="R15" s="144"/>
      <c r="S15" s="144"/>
      <c r="T15" s="144"/>
    </row>
    <row r="16" spans="1:16" ht="14.25">
      <c r="A16" s="258"/>
      <c r="B16" s="106" t="s">
        <v>214</v>
      </c>
      <c r="C16" s="101" t="s">
        <v>173</v>
      </c>
      <c r="D16" s="38">
        <v>0.5</v>
      </c>
      <c r="E16" s="101">
        <v>18</v>
      </c>
      <c r="F16" s="101">
        <v>18</v>
      </c>
      <c r="G16" s="65"/>
      <c r="H16" s="101"/>
      <c r="I16" s="38" t="s">
        <v>218</v>
      </c>
      <c r="J16" s="101" t="s">
        <v>34</v>
      </c>
      <c r="K16" s="8"/>
      <c r="O16" s="226"/>
      <c r="P16" s="227"/>
    </row>
    <row r="17" spans="1:16" ht="14.25">
      <c r="A17" s="258"/>
      <c r="B17" s="107" t="s">
        <v>117</v>
      </c>
      <c r="C17" s="108" t="s">
        <v>147</v>
      </c>
      <c r="D17" s="18">
        <v>3</v>
      </c>
      <c r="E17" s="18">
        <v>54</v>
      </c>
      <c r="F17" s="18">
        <v>54</v>
      </c>
      <c r="G17" s="61"/>
      <c r="H17" s="18"/>
      <c r="I17" s="8" t="s">
        <v>110</v>
      </c>
      <c r="J17" s="108" t="s">
        <v>102</v>
      </c>
      <c r="K17" s="8"/>
      <c r="O17" s="226"/>
      <c r="P17" s="227"/>
    </row>
    <row r="18" spans="1:16" ht="14.25">
      <c r="A18" s="258"/>
      <c r="B18" s="107" t="s">
        <v>118</v>
      </c>
      <c r="C18" s="108" t="s">
        <v>144</v>
      </c>
      <c r="D18" s="18">
        <v>3</v>
      </c>
      <c r="E18" s="18">
        <v>54</v>
      </c>
      <c r="F18" s="18">
        <v>54</v>
      </c>
      <c r="G18" s="61"/>
      <c r="H18" s="18"/>
      <c r="I18" s="8" t="s">
        <v>103</v>
      </c>
      <c r="J18" s="108" t="s">
        <v>102</v>
      </c>
      <c r="K18" s="8"/>
      <c r="O18" s="226"/>
      <c r="P18" s="227"/>
    </row>
    <row r="19" spans="1:16" ht="14.25">
      <c r="A19" s="258"/>
      <c r="B19" s="107" t="s">
        <v>119</v>
      </c>
      <c r="C19" s="108" t="s">
        <v>145</v>
      </c>
      <c r="D19" s="18">
        <v>3</v>
      </c>
      <c r="E19" s="18">
        <v>54</v>
      </c>
      <c r="F19" s="18">
        <v>54</v>
      </c>
      <c r="G19" s="61"/>
      <c r="H19" s="18"/>
      <c r="I19" s="8" t="s">
        <v>105</v>
      </c>
      <c r="J19" s="108" t="s">
        <v>102</v>
      </c>
      <c r="K19" s="8"/>
      <c r="O19" s="226"/>
      <c r="P19" s="337"/>
    </row>
    <row r="20" spans="1:16" ht="14.25">
      <c r="A20" s="258"/>
      <c r="B20" s="107" t="s">
        <v>120</v>
      </c>
      <c r="C20" s="108" t="s">
        <v>146</v>
      </c>
      <c r="D20" s="18">
        <v>3</v>
      </c>
      <c r="E20" s="18">
        <v>54</v>
      </c>
      <c r="F20" s="18">
        <v>54</v>
      </c>
      <c r="G20" s="61"/>
      <c r="H20" s="18"/>
      <c r="I20" s="8" t="s">
        <v>116</v>
      </c>
      <c r="J20" s="108" t="s">
        <v>102</v>
      </c>
      <c r="K20" s="8"/>
      <c r="O20" s="226"/>
      <c r="P20" s="227"/>
    </row>
    <row r="21" spans="1:11" ht="14.25">
      <c r="A21" s="258"/>
      <c r="B21" s="107" t="s">
        <v>121</v>
      </c>
      <c r="C21" s="108" t="s">
        <v>148</v>
      </c>
      <c r="D21" s="18">
        <v>4</v>
      </c>
      <c r="E21" s="18">
        <v>85</v>
      </c>
      <c r="F21" s="18">
        <v>45</v>
      </c>
      <c r="G21" s="61">
        <v>40</v>
      </c>
      <c r="H21" s="18"/>
      <c r="I21" s="8">
        <v>2</v>
      </c>
      <c r="J21" s="108" t="s">
        <v>102</v>
      </c>
      <c r="K21" s="8"/>
    </row>
    <row r="22" spans="1:11" ht="22.5">
      <c r="A22" s="258"/>
      <c r="B22" s="107">
        <v>90110031</v>
      </c>
      <c r="C22" s="108" t="s">
        <v>122</v>
      </c>
      <c r="D22" s="18">
        <v>0.5</v>
      </c>
      <c r="E22" s="18">
        <v>9</v>
      </c>
      <c r="F22" s="18">
        <v>9</v>
      </c>
      <c r="G22" s="61"/>
      <c r="H22" s="109"/>
      <c r="I22" s="8" t="s">
        <v>103</v>
      </c>
      <c r="J22" s="108" t="s">
        <v>108</v>
      </c>
      <c r="K22" s="109"/>
    </row>
    <row r="23" spans="1:12" ht="14.25">
      <c r="A23" s="258"/>
      <c r="B23" s="63" t="s">
        <v>497</v>
      </c>
      <c r="C23" s="125" t="s">
        <v>228</v>
      </c>
      <c r="D23" s="18">
        <v>2</v>
      </c>
      <c r="E23" s="18">
        <v>36</v>
      </c>
      <c r="F23" s="18">
        <v>36</v>
      </c>
      <c r="G23" s="61"/>
      <c r="H23" s="109"/>
      <c r="I23" s="126" t="s">
        <v>103</v>
      </c>
      <c r="J23" s="108"/>
      <c r="K23" s="109"/>
      <c r="L23" s="127"/>
    </row>
    <row r="24" spans="1:11" ht="22.5">
      <c r="A24" s="258"/>
      <c r="B24" s="107">
        <v>90110032</v>
      </c>
      <c r="C24" s="108" t="s">
        <v>123</v>
      </c>
      <c r="D24" s="18">
        <v>0.5</v>
      </c>
      <c r="E24" s="18">
        <v>9</v>
      </c>
      <c r="F24" s="18">
        <v>9</v>
      </c>
      <c r="G24" s="61"/>
      <c r="H24" s="109"/>
      <c r="I24" s="8" t="s">
        <v>124</v>
      </c>
      <c r="J24" s="108" t="s">
        <v>102</v>
      </c>
      <c r="K24" s="109"/>
    </row>
    <row r="25" spans="1:11" ht="14.25">
      <c r="A25" s="258"/>
      <c r="B25" s="316" t="s">
        <v>125</v>
      </c>
      <c r="C25" s="316"/>
      <c r="D25" s="19">
        <f>SUM(D4:D24)</f>
        <v>41</v>
      </c>
      <c r="E25" s="19">
        <f>SUM(E4:E24)</f>
        <v>868</v>
      </c>
      <c r="F25" s="19">
        <f>SUM(F4:F24)</f>
        <v>801</v>
      </c>
      <c r="G25" s="66">
        <v>40</v>
      </c>
      <c r="H25" s="19" t="s">
        <v>219</v>
      </c>
      <c r="I25" s="8"/>
      <c r="J25" s="109"/>
      <c r="K25" s="8"/>
    </row>
    <row r="26" spans="1:14" ht="81.75">
      <c r="A26" s="1" t="s">
        <v>188</v>
      </c>
      <c r="B26" s="317" t="s">
        <v>126</v>
      </c>
      <c r="C26" s="317"/>
      <c r="D26" s="21">
        <v>6</v>
      </c>
      <c r="E26" s="21">
        <v>108</v>
      </c>
      <c r="F26" s="22"/>
      <c r="G26" s="67"/>
      <c r="H26" s="22"/>
      <c r="I26" s="23"/>
      <c r="J26" s="108"/>
      <c r="K26" s="190" t="s">
        <v>263</v>
      </c>
      <c r="L26" s="272"/>
      <c r="M26" s="273"/>
      <c r="N26" s="273"/>
    </row>
    <row r="27" spans="1:24" ht="14.25">
      <c r="A27" s="309" t="s">
        <v>189</v>
      </c>
      <c r="B27" s="38">
        <v>14210011</v>
      </c>
      <c r="C27" s="101" t="s">
        <v>174</v>
      </c>
      <c r="D27" s="38">
        <v>4</v>
      </c>
      <c r="E27" s="38">
        <v>72</v>
      </c>
      <c r="F27" s="38">
        <v>72</v>
      </c>
      <c r="G27" s="110"/>
      <c r="H27" s="101"/>
      <c r="I27" s="38">
        <v>1</v>
      </c>
      <c r="J27" s="101" t="s">
        <v>33</v>
      </c>
      <c r="K27" s="219"/>
      <c r="O27" s="93"/>
      <c r="P27" s="228"/>
      <c r="Q27" s="93"/>
      <c r="R27" s="93"/>
      <c r="S27" s="93"/>
      <c r="T27" s="229"/>
      <c r="U27" s="228"/>
      <c r="V27" s="93"/>
      <c r="W27" s="228"/>
      <c r="X27" s="338"/>
    </row>
    <row r="28" spans="1:24" ht="14.25">
      <c r="A28" s="310"/>
      <c r="B28" s="38">
        <v>14210012</v>
      </c>
      <c r="C28" s="101" t="s">
        <v>175</v>
      </c>
      <c r="D28" s="38">
        <v>5</v>
      </c>
      <c r="E28" s="38">
        <v>90</v>
      </c>
      <c r="F28" s="38">
        <v>90</v>
      </c>
      <c r="G28" s="110"/>
      <c r="H28" s="101"/>
      <c r="I28" s="38">
        <v>2</v>
      </c>
      <c r="J28" s="101" t="s">
        <v>33</v>
      </c>
      <c r="K28" s="220"/>
      <c r="O28" s="93"/>
      <c r="P28" s="228"/>
      <c r="Q28" s="93"/>
      <c r="R28" s="93"/>
      <c r="S28" s="93"/>
      <c r="T28" s="229"/>
      <c r="U28" s="228"/>
      <c r="V28" s="93"/>
      <c r="W28" s="228"/>
      <c r="X28" s="339"/>
    </row>
    <row r="29" spans="1:24" ht="14.25">
      <c r="A29" s="310"/>
      <c r="B29" s="38">
        <v>14210070</v>
      </c>
      <c r="C29" s="101" t="s">
        <v>38</v>
      </c>
      <c r="D29" s="38">
        <v>3</v>
      </c>
      <c r="E29" s="38">
        <v>54</v>
      </c>
      <c r="F29" s="38">
        <v>54</v>
      </c>
      <c r="G29" s="110"/>
      <c r="H29" s="101"/>
      <c r="I29" s="38">
        <v>2</v>
      </c>
      <c r="J29" s="101" t="s">
        <v>33</v>
      </c>
      <c r="K29" s="220"/>
      <c r="O29" s="93"/>
      <c r="P29" s="228"/>
      <c r="Q29" s="93"/>
      <c r="R29" s="93"/>
      <c r="S29" s="93"/>
      <c r="T29" s="229"/>
      <c r="U29" s="228"/>
      <c r="V29" s="93"/>
      <c r="W29" s="228"/>
      <c r="X29" s="339"/>
    </row>
    <row r="30" spans="1:24" ht="14.25">
      <c r="A30" s="310"/>
      <c r="B30" s="38">
        <v>14210040</v>
      </c>
      <c r="C30" s="101" t="s">
        <v>39</v>
      </c>
      <c r="D30" s="38">
        <v>3</v>
      </c>
      <c r="E30" s="38">
        <v>54</v>
      </c>
      <c r="F30" s="38">
        <v>54</v>
      </c>
      <c r="G30" s="110"/>
      <c r="H30" s="101"/>
      <c r="I30" s="38">
        <v>3</v>
      </c>
      <c r="J30" s="101" t="s">
        <v>33</v>
      </c>
      <c r="K30" s="220"/>
      <c r="O30" s="93"/>
      <c r="P30" s="228"/>
      <c r="Q30" s="93"/>
      <c r="R30" s="93"/>
      <c r="S30" s="93"/>
      <c r="T30" s="229"/>
      <c r="U30" s="228"/>
      <c r="V30" s="93"/>
      <c r="W30" s="228"/>
      <c r="X30" s="339"/>
    </row>
    <row r="31" spans="1:24" ht="14.25">
      <c r="A31" s="310"/>
      <c r="B31" s="38">
        <v>16210010</v>
      </c>
      <c r="C31" s="101" t="s">
        <v>74</v>
      </c>
      <c r="D31" s="38">
        <v>4</v>
      </c>
      <c r="E31" s="38">
        <v>78</v>
      </c>
      <c r="F31" s="38">
        <v>54</v>
      </c>
      <c r="G31" s="65">
        <v>24</v>
      </c>
      <c r="H31" s="101"/>
      <c r="I31" s="38">
        <v>1</v>
      </c>
      <c r="J31" s="101" t="s">
        <v>33</v>
      </c>
      <c r="K31" s="220"/>
      <c r="O31" s="93"/>
      <c r="P31" s="228"/>
      <c r="Q31" s="93"/>
      <c r="R31" s="93"/>
      <c r="S31" s="93"/>
      <c r="T31" s="230"/>
      <c r="U31" s="228"/>
      <c r="V31" s="93"/>
      <c r="W31" s="228"/>
      <c r="X31" s="339"/>
    </row>
    <row r="32" spans="1:24" ht="14.25">
      <c r="A32" s="310"/>
      <c r="B32" s="38">
        <v>16210021</v>
      </c>
      <c r="C32" s="101" t="s">
        <v>40</v>
      </c>
      <c r="D32" s="38">
        <v>3.5</v>
      </c>
      <c r="E32" s="38">
        <v>73</v>
      </c>
      <c r="F32" s="38">
        <v>45</v>
      </c>
      <c r="G32" s="65">
        <v>28</v>
      </c>
      <c r="H32" s="101"/>
      <c r="I32" s="38">
        <v>2</v>
      </c>
      <c r="J32" s="101" t="s">
        <v>33</v>
      </c>
      <c r="K32" s="220"/>
      <c r="O32" s="93"/>
      <c r="P32" s="228"/>
      <c r="Q32" s="93"/>
      <c r="R32" s="93"/>
      <c r="S32" s="93"/>
      <c r="T32" s="230"/>
      <c r="U32" s="228"/>
      <c r="V32" s="93"/>
      <c r="W32" s="228"/>
      <c r="X32" s="339"/>
    </row>
    <row r="33" spans="1:24" ht="14.25">
      <c r="A33" s="310"/>
      <c r="B33" s="38">
        <v>15210020</v>
      </c>
      <c r="C33" s="101" t="s">
        <v>41</v>
      </c>
      <c r="D33" s="38">
        <v>5</v>
      </c>
      <c r="E33" s="38">
        <v>90</v>
      </c>
      <c r="F33" s="38">
        <v>90</v>
      </c>
      <c r="G33" s="110"/>
      <c r="H33" s="101"/>
      <c r="I33" s="38">
        <v>2</v>
      </c>
      <c r="J33" s="101" t="s">
        <v>33</v>
      </c>
      <c r="K33" s="220"/>
      <c r="O33" s="93"/>
      <c r="P33" s="228"/>
      <c r="Q33" s="93"/>
      <c r="R33" s="93"/>
      <c r="S33" s="93"/>
      <c r="T33" s="229"/>
      <c r="U33" s="228"/>
      <c r="V33" s="93"/>
      <c r="W33" s="228"/>
      <c r="X33" s="339"/>
    </row>
    <row r="34" spans="1:24" ht="14.25">
      <c r="A34" s="310"/>
      <c r="B34" s="38">
        <v>15210061</v>
      </c>
      <c r="C34" s="101" t="s">
        <v>42</v>
      </c>
      <c r="D34" s="38">
        <v>1.5</v>
      </c>
      <c r="E34" s="38">
        <v>40</v>
      </c>
      <c r="F34" s="101"/>
      <c r="G34" s="65">
        <v>40</v>
      </c>
      <c r="H34" s="101"/>
      <c r="I34" s="38">
        <v>3</v>
      </c>
      <c r="J34" s="101" t="s">
        <v>33</v>
      </c>
      <c r="K34" s="220"/>
      <c r="O34" s="93"/>
      <c r="P34" s="228"/>
      <c r="Q34" s="93"/>
      <c r="R34" s="93"/>
      <c r="S34" s="228"/>
      <c r="T34" s="230"/>
      <c r="U34" s="228"/>
      <c r="V34" s="93"/>
      <c r="W34" s="228"/>
      <c r="X34" s="339"/>
    </row>
    <row r="35" spans="1:24" ht="14.25">
      <c r="A35" s="310"/>
      <c r="B35" s="38">
        <v>16210031</v>
      </c>
      <c r="C35" s="101" t="s">
        <v>43</v>
      </c>
      <c r="D35" s="38">
        <v>4</v>
      </c>
      <c r="E35" s="38">
        <v>82</v>
      </c>
      <c r="F35" s="38">
        <v>54</v>
      </c>
      <c r="G35" s="65">
        <v>28</v>
      </c>
      <c r="H35" s="101"/>
      <c r="I35" s="38">
        <v>4</v>
      </c>
      <c r="J35" s="101" t="s">
        <v>33</v>
      </c>
      <c r="K35" s="220"/>
      <c r="O35" s="93"/>
      <c r="P35" s="228"/>
      <c r="Q35" s="93"/>
      <c r="R35" s="93"/>
      <c r="S35" s="93"/>
      <c r="T35" s="230"/>
      <c r="U35" s="228"/>
      <c r="V35" s="93"/>
      <c r="W35" s="228"/>
      <c r="X35" s="339"/>
    </row>
    <row r="36" spans="1:24" ht="22.5">
      <c r="A36" s="310"/>
      <c r="B36" s="38">
        <v>20213886</v>
      </c>
      <c r="C36" s="101" t="s">
        <v>44</v>
      </c>
      <c r="D36" s="38">
        <v>4</v>
      </c>
      <c r="E36" s="38">
        <v>85</v>
      </c>
      <c r="F36" s="38">
        <v>45</v>
      </c>
      <c r="G36" s="65">
        <v>13</v>
      </c>
      <c r="H36" s="38" t="s">
        <v>220</v>
      </c>
      <c r="I36" s="38">
        <v>3</v>
      </c>
      <c r="J36" s="101" t="s">
        <v>33</v>
      </c>
      <c r="K36" s="220"/>
      <c r="O36" s="93"/>
      <c r="P36" s="228"/>
      <c r="Q36" s="93"/>
      <c r="R36" s="93"/>
      <c r="S36" s="93"/>
      <c r="T36" s="230"/>
      <c r="U36" s="93"/>
      <c r="V36" s="93"/>
      <c r="W36" s="228"/>
      <c r="X36" s="339"/>
    </row>
    <row r="37" spans="1:24" ht="14.25">
      <c r="A37" s="310"/>
      <c r="B37" s="38">
        <v>16210093</v>
      </c>
      <c r="C37" s="102" t="s">
        <v>46</v>
      </c>
      <c r="D37" s="44">
        <v>4</v>
      </c>
      <c r="E37" s="44">
        <v>72</v>
      </c>
      <c r="F37" s="44">
        <v>72</v>
      </c>
      <c r="G37" s="111"/>
      <c r="H37" s="102"/>
      <c r="I37" s="81">
        <v>3</v>
      </c>
      <c r="J37" s="101" t="s">
        <v>33</v>
      </c>
      <c r="K37" s="220"/>
      <c r="L37" s="119"/>
      <c r="M37" s="80"/>
      <c r="O37" s="93"/>
      <c r="P37" s="340"/>
      <c r="Q37" s="341"/>
      <c r="R37" s="341"/>
      <c r="S37" s="341"/>
      <c r="T37" s="342"/>
      <c r="U37" s="340"/>
      <c r="V37" s="343"/>
      <c r="W37" s="228"/>
      <c r="X37" s="339"/>
    </row>
    <row r="38" spans="1:24" ht="14.25">
      <c r="A38" s="310"/>
      <c r="B38" s="38">
        <v>16210095</v>
      </c>
      <c r="C38" s="101" t="s">
        <v>47</v>
      </c>
      <c r="D38" s="38">
        <v>1</v>
      </c>
      <c r="E38" s="38">
        <v>27</v>
      </c>
      <c r="F38" s="101"/>
      <c r="G38" s="65">
        <v>27</v>
      </c>
      <c r="H38" s="101"/>
      <c r="I38" s="36">
        <v>3</v>
      </c>
      <c r="J38" s="101" t="s">
        <v>34</v>
      </c>
      <c r="K38" s="220"/>
      <c r="L38" s="119"/>
      <c r="M38" s="80"/>
      <c r="O38" s="93"/>
      <c r="P38" s="228"/>
      <c r="Q38" s="93"/>
      <c r="R38" s="93"/>
      <c r="S38" s="228"/>
      <c r="T38" s="230"/>
      <c r="U38" s="228"/>
      <c r="V38" s="344"/>
      <c r="W38" s="228"/>
      <c r="X38" s="339"/>
    </row>
    <row r="39" spans="1:24" ht="14.25">
      <c r="A39" s="310"/>
      <c r="B39" s="38">
        <v>20213981</v>
      </c>
      <c r="C39" s="101" t="s">
        <v>48</v>
      </c>
      <c r="D39" s="38">
        <v>2.5</v>
      </c>
      <c r="E39" s="38">
        <v>45</v>
      </c>
      <c r="F39" s="38">
        <v>45</v>
      </c>
      <c r="G39" s="110"/>
      <c r="H39" s="101"/>
      <c r="I39" s="38">
        <v>4</v>
      </c>
      <c r="J39" s="101" t="s">
        <v>33</v>
      </c>
      <c r="K39" s="220"/>
      <c r="L39" s="121"/>
      <c r="O39" s="93"/>
      <c r="P39" s="228"/>
      <c r="Q39" s="93"/>
      <c r="R39" s="93"/>
      <c r="S39" s="93"/>
      <c r="T39" s="229"/>
      <c r="U39" s="228"/>
      <c r="V39" s="93"/>
      <c r="W39" s="228"/>
      <c r="X39" s="339"/>
    </row>
    <row r="40" spans="1:24" ht="14.25">
      <c r="A40" s="310"/>
      <c r="B40" s="103">
        <v>16210090</v>
      </c>
      <c r="C40" s="102" t="s">
        <v>127</v>
      </c>
      <c r="D40" s="38">
        <v>0.5</v>
      </c>
      <c r="E40" s="38">
        <v>9</v>
      </c>
      <c r="F40" s="38">
        <v>9</v>
      </c>
      <c r="G40" s="65"/>
      <c r="H40" s="38"/>
      <c r="I40" s="38">
        <v>1</v>
      </c>
      <c r="J40" s="101" t="s">
        <v>34</v>
      </c>
      <c r="K40" s="220"/>
      <c r="L40" s="121"/>
      <c r="O40" s="231"/>
      <c r="P40" s="232"/>
      <c r="Q40" s="93"/>
      <c r="R40" s="93"/>
      <c r="S40" s="93"/>
      <c r="T40" s="230"/>
      <c r="U40" s="93"/>
      <c r="V40" s="93"/>
      <c r="W40" s="228"/>
      <c r="X40" s="339"/>
    </row>
    <row r="41" spans="1:24" ht="14.25">
      <c r="A41" s="310"/>
      <c r="B41" s="311" t="s">
        <v>128</v>
      </c>
      <c r="C41" s="318"/>
      <c r="D41" s="10">
        <f>SUM(D27:D40)</f>
        <v>45</v>
      </c>
      <c r="E41" s="10">
        <f>SUM(E27:E40)</f>
        <v>871</v>
      </c>
      <c r="F41" s="10">
        <f>SUM(F27:F40)</f>
        <v>684</v>
      </c>
      <c r="G41" s="66">
        <f>SUM(G27:G40)</f>
        <v>160</v>
      </c>
      <c r="H41" s="10" t="s">
        <v>219</v>
      </c>
      <c r="I41" s="12"/>
      <c r="J41" s="108"/>
      <c r="K41" s="104"/>
      <c r="L41" s="121"/>
      <c r="O41" s="345"/>
      <c r="P41" s="346"/>
      <c r="Q41" s="347"/>
      <c r="R41" s="347"/>
      <c r="S41" s="347"/>
      <c r="T41" s="348"/>
      <c r="U41" s="347"/>
      <c r="V41" s="349"/>
      <c r="W41" s="225"/>
      <c r="X41" s="350"/>
    </row>
    <row r="42" spans="1:24" ht="14.25">
      <c r="A42" s="257" t="s">
        <v>190</v>
      </c>
      <c r="B42" s="28">
        <v>20314020</v>
      </c>
      <c r="C42" s="104" t="s">
        <v>22</v>
      </c>
      <c r="D42" s="24">
        <v>4</v>
      </c>
      <c r="E42" s="24">
        <v>85</v>
      </c>
      <c r="F42" s="24">
        <v>45</v>
      </c>
      <c r="G42" s="68">
        <v>13</v>
      </c>
      <c r="H42" s="24" t="s">
        <v>221</v>
      </c>
      <c r="I42" s="38">
        <v>5</v>
      </c>
      <c r="J42" s="104" t="s">
        <v>33</v>
      </c>
      <c r="K42" s="216"/>
      <c r="L42" s="121"/>
      <c r="O42" s="78"/>
      <c r="P42" s="351"/>
      <c r="Q42" s="352"/>
      <c r="R42" s="352"/>
      <c r="S42" s="352"/>
      <c r="T42" s="353"/>
      <c r="U42" s="352"/>
      <c r="V42" s="93"/>
      <c r="W42" s="351"/>
      <c r="X42" s="354"/>
    </row>
    <row r="43" spans="1:24" ht="14.25">
      <c r="A43" s="257"/>
      <c r="B43" s="28">
        <v>20313988</v>
      </c>
      <c r="C43" s="104" t="s">
        <v>23</v>
      </c>
      <c r="D43" s="24">
        <v>3.5</v>
      </c>
      <c r="E43" s="24">
        <v>76</v>
      </c>
      <c r="F43" s="24">
        <v>36</v>
      </c>
      <c r="G43" s="68">
        <v>13</v>
      </c>
      <c r="H43" s="24" t="s">
        <v>221</v>
      </c>
      <c r="I43" s="38">
        <v>5</v>
      </c>
      <c r="J43" s="104" t="s">
        <v>33</v>
      </c>
      <c r="K43" s="216"/>
      <c r="L43" s="121"/>
      <c r="O43" s="78"/>
      <c r="P43" s="351"/>
      <c r="Q43" s="352"/>
      <c r="R43" s="352"/>
      <c r="S43" s="352"/>
      <c r="T43" s="353"/>
      <c r="U43" s="352"/>
      <c r="V43" s="93"/>
      <c r="W43" s="351"/>
      <c r="X43" s="354"/>
    </row>
    <row r="44" spans="1:24" ht="14.25">
      <c r="A44" s="258"/>
      <c r="B44" s="28">
        <v>20313991</v>
      </c>
      <c r="C44" s="104" t="s">
        <v>24</v>
      </c>
      <c r="D44" s="24">
        <v>3</v>
      </c>
      <c r="E44" s="24">
        <v>63</v>
      </c>
      <c r="F44" s="24">
        <v>36</v>
      </c>
      <c r="G44" s="112"/>
      <c r="H44" s="24" t="s">
        <v>221</v>
      </c>
      <c r="I44" s="38">
        <v>5</v>
      </c>
      <c r="J44" s="104" t="s">
        <v>33</v>
      </c>
      <c r="K44" s="216"/>
      <c r="L44" s="121"/>
      <c r="O44" s="78"/>
      <c r="P44" s="351"/>
      <c r="Q44" s="352"/>
      <c r="R44" s="352"/>
      <c r="S44" s="352"/>
      <c r="T44" s="355"/>
      <c r="U44" s="352"/>
      <c r="V44" s="93"/>
      <c r="W44" s="351"/>
      <c r="X44" s="354"/>
    </row>
    <row r="45" spans="1:24" ht="14.25">
      <c r="A45" s="258"/>
      <c r="B45" s="197">
        <v>20324084</v>
      </c>
      <c r="C45" s="133" t="s">
        <v>54</v>
      </c>
      <c r="D45" s="98">
        <v>3.5</v>
      </c>
      <c r="E45" s="98">
        <v>72</v>
      </c>
      <c r="F45" s="98">
        <v>45</v>
      </c>
      <c r="G45" s="113">
        <v>27</v>
      </c>
      <c r="H45" s="133"/>
      <c r="I45" s="98">
        <v>5</v>
      </c>
      <c r="J45" s="133" t="s">
        <v>102</v>
      </c>
      <c r="K45" s="216"/>
      <c r="L45" s="119"/>
      <c r="O45" s="352"/>
      <c r="P45" s="351"/>
      <c r="Q45" s="352"/>
      <c r="R45" s="352"/>
      <c r="S45" s="352"/>
      <c r="T45" s="355"/>
      <c r="U45" s="352"/>
      <c r="V45" s="93"/>
      <c r="W45" s="351"/>
      <c r="X45" s="354"/>
    </row>
    <row r="46" spans="1:24" ht="14.25">
      <c r="A46" s="258"/>
      <c r="B46" s="24">
        <v>20313997</v>
      </c>
      <c r="C46" s="104" t="s">
        <v>25</v>
      </c>
      <c r="D46" s="24">
        <v>3</v>
      </c>
      <c r="E46" s="24">
        <v>54</v>
      </c>
      <c r="F46" s="24">
        <v>54</v>
      </c>
      <c r="G46" s="112"/>
      <c r="H46" s="104"/>
      <c r="I46" s="24">
        <v>6</v>
      </c>
      <c r="J46" s="104" t="s">
        <v>33</v>
      </c>
      <c r="K46" s="216"/>
      <c r="L46" s="121"/>
      <c r="O46" s="352"/>
      <c r="P46" s="351"/>
      <c r="Q46" s="352"/>
      <c r="R46" s="352"/>
      <c r="S46" s="352"/>
      <c r="T46" s="355"/>
      <c r="U46" s="351"/>
      <c r="V46" s="352"/>
      <c r="W46" s="351"/>
      <c r="X46" s="354"/>
    </row>
    <row r="47" spans="1:24" ht="14.25">
      <c r="A47" s="258"/>
      <c r="B47" s="28">
        <v>20314002</v>
      </c>
      <c r="C47" s="101" t="s">
        <v>176</v>
      </c>
      <c r="D47" s="38">
        <v>3.5</v>
      </c>
      <c r="E47" s="38">
        <v>67</v>
      </c>
      <c r="F47" s="38">
        <v>54</v>
      </c>
      <c r="G47" s="65">
        <v>13</v>
      </c>
      <c r="H47" s="101"/>
      <c r="I47" s="38">
        <v>4</v>
      </c>
      <c r="J47" s="101" t="s">
        <v>33</v>
      </c>
      <c r="K47" s="216"/>
      <c r="L47" s="121"/>
      <c r="O47" s="78"/>
      <c r="P47" s="228"/>
      <c r="Q47" s="93"/>
      <c r="R47" s="93"/>
      <c r="S47" s="93"/>
      <c r="T47" s="230"/>
      <c r="U47" s="228"/>
      <c r="V47" s="93"/>
      <c r="W47" s="228"/>
      <c r="X47" s="354"/>
    </row>
    <row r="48" spans="1:24" ht="14.25">
      <c r="A48" s="258"/>
      <c r="B48" s="311" t="s">
        <v>128</v>
      </c>
      <c r="C48" s="312"/>
      <c r="D48" s="10">
        <f>SUM(D42:D47)</f>
        <v>20.5</v>
      </c>
      <c r="E48" s="10">
        <f>SUM(E42:E47)</f>
        <v>417</v>
      </c>
      <c r="F48" s="10">
        <f>SUM(F42:F47)</f>
        <v>270</v>
      </c>
      <c r="G48" s="10">
        <f>SUM(G42:G47)</f>
        <v>66</v>
      </c>
      <c r="H48" s="10" t="s">
        <v>226</v>
      </c>
      <c r="I48" s="12"/>
      <c r="J48" s="18"/>
      <c r="K48" s="104"/>
      <c r="L48" s="121"/>
      <c r="O48" s="78"/>
      <c r="P48" s="228"/>
      <c r="Q48" s="93"/>
      <c r="R48" s="93"/>
      <c r="S48" s="93"/>
      <c r="T48" s="230"/>
      <c r="U48" s="344"/>
      <c r="V48" s="352"/>
      <c r="W48" s="351"/>
      <c r="X48" s="350"/>
    </row>
    <row r="49" spans="1:24" ht="15.75">
      <c r="A49" s="313" t="s">
        <v>191</v>
      </c>
      <c r="B49" s="213">
        <v>20324085</v>
      </c>
      <c r="C49" s="104" t="s">
        <v>20</v>
      </c>
      <c r="D49" s="24">
        <v>3</v>
      </c>
      <c r="E49" s="24">
        <v>63</v>
      </c>
      <c r="F49" s="24">
        <v>36</v>
      </c>
      <c r="G49" s="68"/>
      <c r="H49" s="24" t="s">
        <v>222</v>
      </c>
      <c r="I49" s="24">
        <v>6</v>
      </c>
      <c r="J49" s="104" t="s">
        <v>33</v>
      </c>
      <c r="K49" s="104"/>
      <c r="L49" s="122"/>
      <c r="O49" s="345"/>
      <c r="P49" s="356"/>
      <c r="Q49" s="347"/>
      <c r="R49" s="347"/>
      <c r="S49" s="347"/>
      <c r="T49" s="347"/>
      <c r="U49" s="347"/>
      <c r="V49" s="349"/>
      <c r="W49" s="357"/>
      <c r="X49" s="350"/>
    </row>
    <row r="50" spans="1:24" ht="14.25">
      <c r="A50" s="314"/>
      <c r="B50" s="213">
        <v>20324086</v>
      </c>
      <c r="C50" s="104" t="s">
        <v>178</v>
      </c>
      <c r="D50" s="11">
        <v>2</v>
      </c>
      <c r="E50" s="11">
        <v>54</v>
      </c>
      <c r="F50" s="11"/>
      <c r="G50" s="61">
        <v>54</v>
      </c>
      <c r="H50" s="10"/>
      <c r="I50" s="14" t="s">
        <v>201</v>
      </c>
      <c r="J50" s="104" t="s">
        <v>34</v>
      </c>
      <c r="K50" s="221"/>
      <c r="L50" s="122"/>
      <c r="P50" s="351"/>
      <c r="Q50" s="352"/>
      <c r="R50" s="352"/>
      <c r="S50" s="352"/>
      <c r="T50" s="353"/>
      <c r="U50" s="352"/>
      <c r="V50" s="344"/>
      <c r="W50" s="351"/>
      <c r="X50" s="350"/>
    </row>
    <row r="51" spans="1:24" ht="14.25">
      <c r="A51" s="314"/>
      <c r="B51" s="28">
        <v>20313990</v>
      </c>
      <c r="C51" s="133" t="s">
        <v>49</v>
      </c>
      <c r="D51" s="38">
        <v>3</v>
      </c>
      <c r="E51" s="38">
        <v>63</v>
      </c>
      <c r="F51" s="38">
        <v>36</v>
      </c>
      <c r="G51" s="65">
        <v>27</v>
      </c>
      <c r="H51" s="36"/>
      <c r="I51" s="24">
        <v>4</v>
      </c>
      <c r="J51" s="104" t="s">
        <v>177</v>
      </c>
      <c r="K51" s="221"/>
      <c r="L51" s="132"/>
      <c r="P51" s="351"/>
      <c r="Q51" s="358"/>
      <c r="R51" s="358"/>
      <c r="S51" s="358"/>
      <c r="T51" s="359"/>
      <c r="U51" s="347"/>
      <c r="V51" s="360"/>
      <c r="W51" s="351"/>
      <c r="X51" s="361"/>
    </row>
    <row r="52" spans="1:24" ht="14.25">
      <c r="A52" s="315"/>
      <c r="B52" s="213">
        <v>20324067</v>
      </c>
      <c r="C52" s="101" t="s">
        <v>50</v>
      </c>
      <c r="D52" s="38">
        <v>3</v>
      </c>
      <c r="E52" s="38">
        <v>67</v>
      </c>
      <c r="F52" s="38">
        <v>27</v>
      </c>
      <c r="G52" s="65">
        <v>13</v>
      </c>
      <c r="H52" s="24" t="s">
        <v>222</v>
      </c>
      <c r="I52" s="24">
        <v>6</v>
      </c>
      <c r="J52" s="104" t="s">
        <v>102</v>
      </c>
      <c r="K52" s="221"/>
      <c r="L52" s="121"/>
      <c r="P52" s="228"/>
      <c r="Q52" s="93"/>
      <c r="R52" s="93"/>
      <c r="S52" s="93"/>
      <c r="T52" s="230"/>
      <c r="U52" s="352"/>
      <c r="V52" s="352"/>
      <c r="W52" s="351"/>
      <c r="X52" s="361"/>
    </row>
    <row r="53" spans="1:24" ht="14.25">
      <c r="A53" s="315"/>
      <c r="B53" s="213">
        <v>20324079</v>
      </c>
      <c r="C53" s="104" t="s">
        <v>51</v>
      </c>
      <c r="D53" s="98">
        <v>2.5</v>
      </c>
      <c r="E53" s="98">
        <v>48</v>
      </c>
      <c r="F53" s="98">
        <v>48</v>
      </c>
      <c r="G53" s="68"/>
      <c r="H53" s="24"/>
      <c r="I53" s="38">
        <v>6</v>
      </c>
      <c r="J53" s="104" t="s">
        <v>33</v>
      </c>
      <c r="K53" s="221"/>
      <c r="L53" s="119"/>
      <c r="P53" s="351"/>
      <c r="Q53" s="352"/>
      <c r="R53" s="352"/>
      <c r="S53" s="352"/>
      <c r="T53" s="353"/>
      <c r="U53" s="352"/>
      <c r="V53" s="93"/>
      <c r="W53" s="351"/>
      <c r="X53" s="361"/>
    </row>
    <row r="54" spans="1:24" ht="14.25">
      <c r="A54" s="315"/>
      <c r="B54" s="38">
        <v>20324036</v>
      </c>
      <c r="C54" s="38" t="s">
        <v>45</v>
      </c>
      <c r="D54" s="38">
        <v>1.5</v>
      </c>
      <c r="E54" s="38">
        <v>40</v>
      </c>
      <c r="F54" s="38">
        <v>0</v>
      </c>
      <c r="G54" s="65">
        <v>40</v>
      </c>
      <c r="H54" s="36"/>
      <c r="I54" s="98">
        <v>4</v>
      </c>
      <c r="J54" s="104" t="s">
        <v>33</v>
      </c>
      <c r="K54" s="221"/>
      <c r="L54" s="119"/>
      <c r="O54" s="93"/>
      <c r="P54" s="93"/>
      <c r="Q54" s="93"/>
      <c r="R54" s="93"/>
      <c r="S54" s="93"/>
      <c r="T54" s="230"/>
      <c r="U54" s="344"/>
      <c r="V54" s="352"/>
      <c r="W54" s="351"/>
      <c r="X54" s="361"/>
    </row>
    <row r="55" spans="1:24" ht="14.25">
      <c r="A55" s="315"/>
      <c r="B55" s="24">
        <v>20324102</v>
      </c>
      <c r="C55" s="104" t="s">
        <v>52</v>
      </c>
      <c r="D55" s="24">
        <v>2.5</v>
      </c>
      <c r="E55" s="24">
        <v>45</v>
      </c>
      <c r="F55" s="24">
        <v>45</v>
      </c>
      <c r="G55" s="112"/>
      <c r="H55" s="104"/>
      <c r="I55" s="24">
        <v>3</v>
      </c>
      <c r="J55" s="104" t="s">
        <v>34</v>
      </c>
      <c r="K55" s="221"/>
      <c r="O55" s="352"/>
      <c r="P55" s="351"/>
      <c r="Q55" s="352"/>
      <c r="R55" s="352"/>
      <c r="S55" s="352"/>
      <c r="T55" s="355"/>
      <c r="U55" s="351"/>
      <c r="V55" s="352"/>
      <c r="W55" s="351"/>
      <c r="X55" s="361"/>
    </row>
    <row r="56" spans="1:24" ht="14.25">
      <c r="A56" s="315"/>
      <c r="B56" s="213">
        <v>20324094</v>
      </c>
      <c r="C56" s="104" t="s">
        <v>53</v>
      </c>
      <c r="D56" s="24">
        <v>3.5</v>
      </c>
      <c r="E56" s="24">
        <v>72</v>
      </c>
      <c r="F56" s="24">
        <v>45</v>
      </c>
      <c r="G56" s="68">
        <v>27</v>
      </c>
      <c r="H56" s="104"/>
      <c r="I56" s="24">
        <v>5</v>
      </c>
      <c r="J56" s="104" t="s">
        <v>34</v>
      </c>
      <c r="K56" s="221"/>
      <c r="P56" s="351"/>
      <c r="Q56" s="352"/>
      <c r="R56" s="352"/>
      <c r="S56" s="352"/>
      <c r="T56" s="353"/>
      <c r="U56" s="351"/>
      <c r="V56" s="352"/>
      <c r="W56" s="351"/>
      <c r="X56" s="361"/>
    </row>
    <row r="57" spans="1:24" ht="14.25">
      <c r="A57" s="315"/>
      <c r="B57" s="98">
        <v>20314000</v>
      </c>
      <c r="C57" s="133" t="s">
        <v>216</v>
      </c>
      <c r="D57" s="98">
        <v>1.5</v>
      </c>
      <c r="E57" s="98">
        <v>27</v>
      </c>
      <c r="F57" s="98">
        <v>27</v>
      </c>
      <c r="G57" s="200"/>
      <c r="H57" s="98"/>
      <c r="I57" s="98">
        <v>6</v>
      </c>
      <c r="J57" s="104" t="s">
        <v>224</v>
      </c>
      <c r="K57" s="221"/>
      <c r="L57" s="134"/>
      <c r="P57" s="351"/>
      <c r="Q57" s="352"/>
      <c r="R57" s="352"/>
      <c r="S57" s="352"/>
      <c r="T57" s="353"/>
      <c r="U57" s="351"/>
      <c r="V57" s="344"/>
      <c r="W57" s="351"/>
      <c r="X57" s="361"/>
    </row>
    <row r="58" spans="1:24" ht="14.25">
      <c r="A58" s="315"/>
      <c r="B58" s="197">
        <v>20310993</v>
      </c>
      <c r="C58" s="198" t="s">
        <v>183</v>
      </c>
      <c r="D58" s="133">
        <v>4.5</v>
      </c>
      <c r="E58" s="133">
        <v>103</v>
      </c>
      <c r="F58" s="133">
        <v>36</v>
      </c>
      <c r="G58" s="133">
        <v>40</v>
      </c>
      <c r="H58" s="133" t="s">
        <v>182</v>
      </c>
      <c r="I58" s="133">
        <v>7</v>
      </c>
      <c r="J58" s="102" t="s">
        <v>34</v>
      </c>
      <c r="K58" s="221"/>
      <c r="L58" s="123"/>
      <c r="P58" s="351"/>
      <c r="Q58" s="352"/>
      <c r="R58" s="352"/>
      <c r="S58" s="352"/>
      <c r="T58" s="355"/>
      <c r="U58" s="351"/>
      <c r="V58" s="352"/>
      <c r="W58" s="351"/>
      <c r="X58" s="361"/>
    </row>
    <row r="59" spans="1:24" ht="14.25">
      <c r="A59" s="293"/>
      <c r="B59" s="213">
        <v>20324092</v>
      </c>
      <c r="C59" s="104" t="s">
        <v>55</v>
      </c>
      <c r="D59" s="24">
        <v>2</v>
      </c>
      <c r="E59" s="24">
        <v>36</v>
      </c>
      <c r="F59" s="24">
        <v>36</v>
      </c>
      <c r="G59" s="112"/>
      <c r="H59" s="104"/>
      <c r="I59" s="24">
        <v>7</v>
      </c>
      <c r="J59" s="104" t="s">
        <v>34</v>
      </c>
      <c r="K59" s="221"/>
      <c r="O59" s="352"/>
      <c r="P59" s="351"/>
      <c r="Q59" s="352"/>
      <c r="R59" s="352"/>
      <c r="S59" s="352"/>
      <c r="T59" s="355"/>
      <c r="U59" s="351"/>
      <c r="V59" s="352"/>
      <c r="W59" s="351"/>
      <c r="X59" s="361"/>
    </row>
    <row r="60" spans="1:24" ht="14.25">
      <c r="A60" s="293"/>
      <c r="B60" s="24">
        <v>20324078</v>
      </c>
      <c r="C60" s="104" t="s">
        <v>56</v>
      </c>
      <c r="D60" s="24">
        <v>2</v>
      </c>
      <c r="E60" s="24">
        <v>36</v>
      </c>
      <c r="F60" s="24">
        <v>36</v>
      </c>
      <c r="G60" s="112"/>
      <c r="H60" s="104"/>
      <c r="I60" s="24" t="s">
        <v>150</v>
      </c>
      <c r="J60" s="104" t="s">
        <v>34</v>
      </c>
      <c r="K60" s="221"/>
      <c r="P60" s="351"/>
      <c r="Q60" s="352"/>
      <c r="R60" s="352"/>
      <c r="S60" s="352"/>
      <c r="T60" s="353"/>
      <c r="U60" s="351"/>
      <c r="V60" s="352"/>
      <c r="W60" s="351"/>
      <c r="X60" s="361"/>
    </row>
    <row r="61" spans="1:24" ht="14.25">
      <c r="A61" s="293"/>
      <c r="B61" s="213">
        <v>26322594</v>
      </c>
      <c r="C61" s="104" t="s">
        <v>12</v>
      </c>
      <c r="D61" s="24">
        <v>2</v>
      </c>
      <c r="E61" s="24">
        <v>40</v>
      </c>
      <c r="F61" s="24">
        <v>27</v>
      </c>
      <c r="G61" s="68">
        <v>13</v>
      </c>
      <c r="H61" s="104"/>
      <c r="I61" s="24">
        <v>7</v>
      </c>
      <c r="J61" s="104" t="s">
        <v>34</v>
      </c>
      <c r="K61" s="221"/>
      <c r="P61" s="351"/>
      <c r="Q61" s="352"/>
      <c r="R61" s="352"/>
      <c r="S61" s="352"/>
      <c r="T61" s="355"/>
      <c r="U61" s="351"/>
      <c r="V61" s="352"/>
      <c r="W61" s="351"/>
      <c r="X61" s="361"/>
    </row>
    <row r="62" spans="1:24" ht="14.25">
      <c r="A62" s="293"/>
      <c r="B62" s="213">
        <v>20324135</v>
      </c>
      <c r="C62" s="104" t="s">
        <v>57</v>
      </c>
      <c r="D62" s="24">
        <v>2</v>
      </c>
      <c r="E62" s="24">
        <v>36</v>
      </c>
      <c r="F62" s="24">
        <v>36</v>
      </c>
      <c r="G62" s="112"/>
      <c r="H62" s="104"/>
      <c r="I62" s="24">
        <v>7</v>
      </c>
      <c r="J62" s="104" t="s">
        <v>34</v>
      </c>
      <c r="K62" s="221"/>
      <c r="P62" s="351"/>
      <c r="Q62" s="352"/>
      <c r="R62" s="352"/>
      <c r="S62" s="352"/>
      <c r="T62" s="355"/>
      <c r="U62" s="351"/>
      <c r="V62" s="352"/>
      <c r="W62" s="351"/>
      <c r="X62" s="361"/>
    </row>
    <row r="63" spans="1:24" ht="14.25">
      <c r="A63" s="293"/>
      <c r="B63" s="213">
        <v>20324089</v>
      </c>
      <c r="C63" s="104" t="s">
        <v>30</v>
      </c>
      <c r="D63" s="24">
        <v>2</v>
      </c>
      <c r="E63" s="24">
        <v>36</v>
      </c>
      <c r="F63" s="24">
        <v>36</v>
      </c>
      <c r="G63" s="112"/>
      <c r="H63" s="104"/>
      <c r="I63" s="24">
        <v>7</v>
      </c>
      <c r="J63" s="104" t="s">
        <v>34</v>
      </c>
      <c r="K63" s="221"/>
      <c r="P63" s="351"/>
      <c r="Q63" s="352"/>
      <c r="R63" s="352"/>
      <c r="S63" s="352"/>
      <c r="T63" s="353"/>
      <c r="U63" s="351"/>
      <c r="V63" s="352"/>
      <c r="W63" s="351"/>
      <c r="X63" s="361"/>
    </row>
    <row r="64" spans="1:24" ht="14.25">
      <c r="A64" s="293"/>
      <c r="B64" s="213">
        <v>20324099</v>
      </c>
      <c r="C64" s="104" t="s">
        <v>58</v>
      </c>
      <c r="D64" s="24">
        <v>2</v>
      </c>
      <c r="E64" s="24">
        <v>45</v>
      </c>
      <c r="F64" s="24">
        <v>18</v>
      </c>
      <c r="G64" s="68">
        <v>27</v>
      </c>
      <c r="H64" s="104"/>
      <c r="I64" s="98">
        <v>4</v>
      </c>
      <c r="J64" s="104" t="s">
        <v>34</v>
      </c>
      <c r="K64" s="221"/>
      <c r="L64" s="119"/>
      <c r="O64" s="352"/>
      <c r="P64" s="351"/>
      <c r="Q64" s="352"/>
      <c r="R64" s="352"/>
      <c r="S64" s="352"/>
      <c r="T64" s="355"/>
      <c r="U64" s="351"/>
      <c r="V64" s="352"/>
      <c r="W64" s="351"/>
      <c r="X64" s="361"/>
    </row>
    <row r="65" spans="1:24" ht="14.25">
      <c r="A65" s="293"/>
      <c r="B65" s="24">
        <v>20324130</v>
      </c>
      <c r="C65" s="104" t="s">
        <v>59</v>
      </c>
      <c r="D65" s="24">
        <v>2</v>
      </c>
      <c r="E65" s="24">
        <v>36</v>
      </c>
      <c r="F65" s="24">
        <v>36</v>
      </c>
      <c r="G65" s="112"/>
      <c r="H65" s="104"/>
      <c r="I65" s="24">
        <v>7</v>
      </c>
      <c r="J65" s="104" t="s">
        <v>34</v>
      </c>
      <c r="K65" s="221"/>
      <c r="O65" s="352"/>
      <c r="P65" s="351"/>
      <c r="Q65" s="352"/>
      <c r="R65" s="352"/>
      <c r="S65" s="352"/>
      <c r="T65" s="355"/>
      <c r="U65" s="351"/>
      <c r="V65" s="352"/>
      <c r="W65" s="351"/>
      <c r="X65" s="361"/>
    </row>
    <row r="66" spans="1:24" ht="14.25">
      <c r="A66" s="293"/>
      <c r="B66" s="24">
        <v>20324091</v>
      </c>
      <c r="C66" s="104" t="s">
        <v>60</v>
      </c>
      <c r="D66" s="24">
        <v>3</v>
      </c>
      <c r="E66" s="24">
        <v>54</v>
      </c>
      <c r="F66" s="24">
        <v>54</v>
      </c>
      <c r="G66" s="112"/>
      <c r="H66" s="104"/>
      <c r="I66" s="24" t="s">
        <v>149</v>
      </c>
      <c r="J66" s="104" t="s">
        <v>34</v>
      </c>
      <c r="K66" s="221"/>
      <c r="P66" s="351"/>
      <c r="Q66" s="352"/>
      <c r="R66" s="352"/>
      <c r="S66" s="352"/>
      <c r="T66" s="353"/>
      <c r="U66" s="352"/>
      <c r="V66" s="352"/>
      <c r="W66" s="351"/>
      <c r="X66" s="361"/>
    </row>
    <row r="67" spans="1:24" ht="14.25">
      <c r="A67" s="293"/>
      <c r="B67" s="213">
        <v>20324093</v>
      </c>
      <c r="C67" s="133" t="s">
        <v>61</v>
      </c>
      <c r="D67" s="24">
        <v>4</v>
      </c>
      <c r="E67" s="24">
        <v>85</v>
      </c>
      <c r="F67" s="24">
        <v>45</v>
      </c>
      <c r="G67" s="68">
        <v>13</v>
      </c>
      <c r="H67" s="24" t="s">
        <v>222</v>
      </c>
      <c r="I67" s="24" t="s">
        <v>124</v>
      </c>
      <c r="J67" s="104" t="s">
        <v>34</v>
      </c>
      <c r="K67" s="221"/>
      <c r="L67" s="135"/>
      <c r="O67" s="352"/>
      <c r="P67" s="351"/>
      <c r="Q67" s="352"/>
      <c r="R67" s="352"/>
      <c r="S67" s="351"/>
      <c r="T67" s="362"/>
      <c r="U67" s="353"/>
      <c r="V67" s="352"/>
      <c r="W67" s="351"/>
      <c r="X67" s="361"/>
    </row>
    <row r="68" spans="1:24" ht="14.25">
      <c r="A68" s="293"/>
      <c r="B68" s="24">
        <v>20324075</v>
      </c>
      <c r="C68" s="133" t="s">
        <v>62</v>
      </c>
      <c r="D68" s="24">
        <v>3</v>
      </c>
      <c r="E68" s="24">
        <v>81</v>
      </c>
      <c r="F68" s="104"/>
      <c r="G68" s="214"/>
      <c r="H68" s="68" t="s">
        <v>223</v>
      </c>
      <c r="I68" s="98">
        <v>7</v>
      </c>
      <c r="J68" s="104" t="s">
        <v>34</v>
      </c>
      <c r="K68" s="221"/>
      <c r="L68" s="135"/>
      <c r="O68" s="352"/>
      <c r="P68" s="351"/>
      <c r="Q68" s="352"/>
      <c r="R68" s="352"/>
      <c r="S68" s="352"/>
      <c r="T68" s="355"/>
      <c r="U68" s="351"/>
      <c r="V68" s="352"/>
      <c r="W68" s="351"/>
      <c r="X68" s="361"/>
    </row>
    <row r="69" spans="1:24" ht="14.25">
      <c r="A69" s="293"/>
      <c r="B69" s="24">
        <v>20324098</v>
      </c>
      <c r="C69" s="104" t="s">
        <v>65</v>
      </c>
      <c r="D69" s="24">
        <v>2</v>
      </c>
      <c r="E69" s="24">
        <v>36</v>
      </c>
      <c r="F69" s="24">
        <v>36</v>
      </c>
      <c r="G69" s="112"/>
      <c r="H69" s="104"/>
      <c r="I69" s="24">
        <v>6</v>
      </c>
      <c r="J69" s="104" t="s">
        <v>34</v>
      </c>
      <c r="K69" s="221"/>
      <c r="O69" s="363"/>
      <c r="P69" s="351"/>
      <c r="Q69" s="352"/>
      <c r="R69" s="352"/>
      <c r="S69" s="352"/>
      <c r="T69" s="355"/>
      <c r="U69" s="351"/>
      <c r="V69" s="352"/>
      <c r="W69" s="351"/>
      <c r="X69" s="361"/>
    </row>
    <row r="70" spans="1:24" ht="14.25">
      <c r="A70" s="293"/>
      <c r="B70" s="104">
        <v>20324077</v>
      </c>
      <c r="C70" s="104" t="s">
        <v>66</v>
      </c>
      <c r="D70" s="24">
        <v>2</v>
      </c>
      <c r="E70" s="24">
        <v>36</v>
      </c>
      <c r="F70" s="24">
        <v>36</v>
      </c>
      <c r="G70" s="112"/>
      <c r="H70" s="104"/>
      <c r="I70" s="24">
        <v>7</v>
      </c>
      <c r="J70" s="104" t="s">
        <v>34</v>
      </c>
      <c r="K70" s="221"/>
      <c r="O70" s="352"/>
      <c r="P70" s="351"/>
      <c r="Q70" s="352"/>
      <c r="R70" s="352"/>
      <c r="S70" s="352"/>
      <c r="T70" s="355"/>
      <c r="U70" s="351"/>
      <c r="V70" s="352"/>
      <c r="W70" s="351"/>
      <c r="X70" s="361"/>
    </row>
    <row r="71" spans="1:24" ht="14.25">
      <c r="A71" s="293"/>
      <c r="B71" s="24">
        <v>20324064</v>
      </c>
      <c r="C71" s="104" t="s">
        <v>67</v>
      </c>
      <c r="D71" s="24">
        <v>2</v>
      </c>
      <c r="E71" s="24">
        <v>36</v>
      </c>
      <c r="F71" s="24">
        <v>36</v>
      </c>
      <c r="G71" s="112"/>
      <c r="H71" s="104"/>
      <c r="I71" s="24">
        <v>7</v>
      </c>
      <c r="J71" s="104" t="s">
        <v>34</v>
      </c>
      <c r="K71" s="221"/>
      <c r="O71" s="364"/>
      <c r="P71" s="351"/>
      <c r="Q71" s="352"/>
      <c r="R71" s="352"/>
      <c r="S71" s="352"/>
      <c r="T71" s="355"/>
      <c r="U71" s="351"/>
      <c r="V71" s="352"/>
      <c r="W71" s="351"/>
      <c r="X71" s="361"/>
    </row>
    <row r="72" spans="1:24" ht="14.25">
      <c r="A72" s="293"/>
      <c r="B72" s="209">
        <v>20324072</v>
      </c>
      <c r="C72" s="104" t="s">
        <v>29</v>
      </c>
      <c r="D72" s="24">
        <v>2</v>
      </c>
      <c r="E72" s="24">
        <v>36</v>
      </c>
      <c r="F72" s="24">
        <v>36</v>
      </c>
      <c r="G72" s="112"/>
      <c r="H72" s="104"/>
      <c r="I72" s="24">
        <v>5</v>
      </c>
      <c r="J72" s="104" t="s">
        <v>34</v>
      </c>
      <c r="K72" s="221"/>
      <c r="O72" s="352"/>
      <c r="P72" s="351"/>
      <c r="Q72" s="352"/>
      <c r="R72" s="352"/>
      <c r="S72" s="352"/>
      <c r="T72" s="353"/>
      <c r="U72" s="351"/>
      <c r="V72" s="352"/>
      <c r="W72" s="351"/>
      <c r="X72" s="361"/>
    </row>
    <row r="73" spans="1:24" ht="14.25">
      <c r="A73" s="293"/>
      <c r="B73" s="24">
        <v>20324096</v>
      </c>
      <c r="C73" s="104" t="s">
        <v>31</v>
      </c>
      <c r="D73" s="24">
        <v>2</v>
      </c>
      <c r="E73" s="24">
        <v>40</v>
      </c>
      <c r="F73" s="24">
        <v>27</v>
      </c>
      <c r="G73" s="68">
        <v>13</v>
      </c>
      <c r="H73" s="104"/>
      <c r="I73" s="24">
        <v>7</v>
      </c>
      <c r="J73" s="104" t="s">
        <v>34</v>
      </c>
      <c r="K73" s="221"/>
      <c r="O73" s="364"/>
      <c r="P73" s="351"/>
      <c r="Q73" s="352"/>
      <c r="R73" s="352"/>
      <c r="S73" s="352"/>
      <c r="T73" s="353"/>
      <c r="U73" s="351"/>
      <c r="V73" s="352"/>
      <c r="W73" s="351"/>
      <c r="X73" s="361"/>
    </row>
    <row r="74" spans="1:24" ht="14.25">
      <c r="A74" s="293"/>
      <c r="B74" s="209">
        <v>20324204</v>
      </c>
      <c r="C74" s="104" t="s">
        <v>27</v>
      </c>
      <c r="D74" s="98">
        <v>2.5</v>
      </c>
      <c r="E74" s="24">
        <v>45</v>
      </c>
      <c r="F74" s="24">
        <v>18</v>
      </c>
      <c r="G74" s="113">
        <v>40</v>
      </c>
      <c r="H74" s="104"/>
      <c r="I74" s="24">
        <v>6</v>
      </c>
      <c r="J74" s="104" t="s">
        <v>34</v>
      </c>
      <c r="K74" s="221"/>
      <c r="L74" s="135"/>
      <c r="O74" s="352"/>
      <c r="P74" s="351"/>
      <c r="Q74" s="352"/>
      <c r="R74" s="352"/>
      <c r="S74" s="352"/>
      <c r="T74" s="355"/>
      <c r="U74" s="351"/>
      <c r="V74" s="352"/>
      <c r="W74" s="351"/>
      <c r="X74" s="361"/>
    </row>
    <row r="75" spans="1:24" ht="14.25">
      <c r="A75" s="293"/>
      <c r="B75" s="24">
        <v>20324083</v>
      </c>
      <c r="C75" s="104" t="s">
        <v>68</v>
      </c>
      <c r="D75" s="24">
        <v>2</v>
      </c>
      <c r="E75" s="24">
        <v>36</v>
      </c>
      <c r="F75" s="24">
        <v>36</v>
      </c>
      <c r="G75" s="112"/>
      <c r="H75" s="104"/>
      <c r="I75" s="24">
        <v>6</v>
      </c>
      <c r="J75" s="104" t="s">
        <v>34</v>
      </c>
      <c r="K75" s="221"/>
      <c r="O75" s="364"/>
      <c r="P75" s="351"/>
      <c r="Q75" s="352"/>
      <c r="R75" s="352"/>
      <c r="S75" s="352"/>
      <c r="T75" s="355"/>
      <c r="U75" s="351"/>
      <c r="V75" s="352"/>
      <c r="W75" s="351"/>
      <c r="X75" s="361"/>
    </row>
    <row r="76" spans="1:24" ht="14.25">
      <c r="A76" s="293"/>
      <c r="B76" s="209">
        <v>20324087</v>
      </c>
      <c r="C76" s="104" t="s">
        <v>28</v>
      </c>
      <c r="D76" s="24">
        <v>2</v>
      </c>
      <c r="E76" s="24">
        <v>36</v>
      </c>
      <c r="F76" s="24">
        <v>36</v>
      </c>
      <c r="G76" s="112"/>
      <c r="H76" s="104"/>
      <c r="I76" s="24">
        <v>7</v>
      </c>
      <c r="J76" s="104" t="s">
        <v>34</v>
      </c>
      <c r="K76" s="221"/>
      <c r="O76" s="363"/>
      <c r="P76" s="351"/>
      <c r="Q76" s="352"/>
      <c r="R76" s="352"/>
      <c r="S76" s="352"/>
      <c r="T76" s="355"/>
      <c r="U76" s="351"/>
      <c r="V76" s="352"/>
      <c r="W76" s="351"/>
      <c r="X76" s="361"/>
    </row>
    <row r="77" spans="1:24" ht="14.25">
      <c r="A77" s="293"/>
      <c r="B77" s="104">
        <v>20324081</v>
      </c>
      <c r="C77" s="104" t="s">
        <v>69</v>
      </c>
      <c r="D77" s="24">
        <v>2</v>
      </c>
      <c r="E77" s="24">
        <v>36</v>
      </c>
      <c r="F77" s="24">
        <v>36</v>
      </c>
      <c r="G77" s="112"/>
      <c r="H77" s="104"/>
      <c r="I77" s="24">
        <v>7</v>
      </c>
      <c r="J77" s="104" t="s">
        <v>34</v>
      </c>
      <c r="K77" s="221"/>
      <c r="O77" s="363"/>
      <c r="P77" s="351"/>
      <c r="Q77" s="352"/>
      <c r="R77" s="352"/>
      <c r="S77" s="352"/>
      <c r="T77" s="355"/>
      <c r="U77" s="351"/>
      <c r="V77" s="352"/>
      <c r="W77" s="351"/>
      <c r="X77" s="361"/>
    </row>
    <row r="78" spans="1:24" ht="14.25">
      <c r="A78" s="293"/>
      <c r="B78" s="104">
        <v>20324090</v>
      </c>
      <c r="C78" s="104" t="s">
        <v>70</v>
      </c>
      <c r="D78" s="24">
        <v>2</v>
      </c>
      <c r="E78" s="24">
        <v>36</v>
      </c>
      <c r="F78" s="24">
        <v>36</v>
      </c>
      <c r="G78" s="112"/>
      <c r="H78" s="104"/>
      <c r="I78" s="98">
        <v>4</v>
      </c>
      <c r="J78" s="104" t="s">
        <v>34</v>
      </c>
      <c r="K78" s="221"/>
      <c r="L78" s="119"/>
      <c r="O78" s="363"/>
      <c r="P78" s="351"/>
      <c r="Q78" s="352"/>
      <c r="R78" s="352"/>
      <c r="S78" s="352"/>
      <c r="T78" s="355"/>
      <c r="U78" s="363"/>
      <c r="V78" s="352"/>
      <c r="W78" s="351"/>
      <c r="X78" s="361"/>
    </row>
    <row r="79" spans="1:24" ht="14.25">
      <c r="A79" s="293"/>
      <c r="B79" s="104">
        <v>20324141</v>
      </c>
      <c r="C79" s="104" t="s">
        <v>71</v>
      </c>
      <c r="D79" s="24">
        <v>2</v>
      </c>
      <c r="E79" s="24">
        <v>36</v>
      </c>
      <c r="F79" s="24">
        <v>36</v>
      </c>
      <c r="G79" s="112"/>
      <c r="H79" s="104"/>
      <c r="I79" s="24">
        <v>7</v>
      </c>
      <c r="J79" s="104" t="s">
        <v>34</v>
      </c>
      <c r="K79" s="221"/>
      <c r="O79" s="363"/>
      <c r="P79" s="351"/>
      <c r="Q79" s="352"/>
      <c r="R79" s="352"/>
      <c r="S79" s="352"/>
      <c r="T79" s="365"/>
      <c r="U79" s="363"/>
      <c r="V79" s="352"/>
      <c r="W79" s="351"/>
      <c r="X79" s="361"/>
    </row>
    <row r="80" spans="1:24" ht="14.25">
      <c r="A80" s="293"/>
      <c r="B80" s="300" t="s">
        <v>125</v>
      </c>
      <c r="C80" s="301"/>
      <c r="D80" s="74">
        <f>SUM(D49:D79)</f>
        <v>73.5</v>
      </c>
      <c r="E80" s="74">
        <f>SUM(E49:E79)</f>
        <v>1476</v>
      </c>
      <c r="F80" s="74">
        <f>SUM(F49:F79)</f>
        <v>993</v>
      </c>
      <c r="G80" s="75">
        <f>SUM(G49:G79)</f>
        <v>307</v>
      </c>
      <c r="H80" s="114" t="s">
        <v>227</v>
      </c>
      <c r="I80" s="74"/>
      <c r="J80" s="32"/>
      <c r="K80" s="50"/>
      <c r="O80" s="366"/>
      <c r="P80" s="367"/>
      <c r="Q80" s="368"/>
      <c r="R80" s="368"/>
      <c r="S80" s="368"/>
      <c r="T80" s="369"/>
      <c r="U80" s="370"/>
      <c r="V80" s="368"/>
      <c r="W80" s="351"/>
      <c r="X80" s="371"/>
    </row>
    <row r="81" spans="1:24" ht="14.25" customHeight="1">
      <c r="A81" s="294"/>
      <c r="B81" s="262" t="s">
        <v>494</v>
      </c>
      <c r="C81" s="296"/>
      <c r="D81" s="296"/>
      <c r="E81" s="296"/>
      <c r="F81" s="296"/>
      <c r="G81" s="296"/>
      <c r="H81" s="296"/>
      <c r="I81" s="296"/>
      <c r="J81" s="296"/>
      <c r="K81" s="297"/>
      <c r="O81" s="354"/>
      <c r="P81" s="372"/>
      <c r="Q81" s="372"/>
      <c r="R81" s="372"/>
      <c r="S81" s="372"/>
      <c r="T81" s="372"/>
      <c r="U81" s="372"/>
      <c r="V81" s="372"/>
      <c r="W81" s="372"/>
      <c r="X81" s="372"/>
    </row>
    <row r="82" spans="1:11" ht="14.25">
      <c r="A82" s="276" t="s">
        <v>179</v>
      </c>
      <c r="B82" s="24">
        <v>20611530</v>
      </c>
      <c r="C82" s="32" t="s">
        <v>215</v>
      </c>
      <c r="D82" s="32">
        <v>8</v>
      </c>
      <c r="E82" s="24" t="s">
        <v>88</v>
      </c>
      <c r="F82" s="24"/>
      <c r="G82" s="68"/>
      <c r="H82" s="24"/>
      <c r="I82" s="38">
        <v>8</v>
      </c>
      <c r="J82" s="39" t="s">
        <v>34</v>
      </c>
      <c r="K82" s="40"/>
    </row>
    <row r="83" spans="1:14" ht="14.25">
      <c r="A83" s="298"/>
      <c r="B83" s="124">
        <v>20614217</v>
      </c>
      <c r="C83" s="118" t="s">
        <v>157</v>
      </c>
      <c r="D83" s="118">
        <v>1</v>
      </c>
      <c r="E83" s="24"/>
      <c r="F83" s="83"/>
      <c r="G83" s="83"/>
      <c r="H83" s="83"/>
      <c r="I83" s="118">
        <v>5</v>
      </c>
      <c r="J83" s="32" t="s">
        <v>230</v>
      </c>
      <c r="K83" s="84"/>
      <c r="L83" s="82"/>
      <c r="M83" s="82"/>
      <c r="N83" s="144"/>
    </row>
    <row r="84" spans="1:11" ht="22.5">
      <c r="A84" s="298"/>
      <c r="B84" s="24">
        <v>20614214</v>
      </c>
      <c r="C84" s="32" t="s">
        <v>491</v>
      </c>
      <c r="D84" s="32">
        <v>4</v>
      </c>
      <c r="E84" s="32" t="s">
        <v>129</v>
      </c>
      <c r="F84" s="32"/>
      <c r="G84" s="32"/>
      <c r="H84" s="32"/>
      <c r="I84" s="32">
        <v>8</v>
      </c>
      <c r="J84" s="39" t="s">
        <v>34</v>
      </c>
      <c r="K84" s="30"/>
    </row>
    <row r="85" spans="1:11" ht="14.25">
      <c r="A85" s="298"/>
      <c r="B85" s="24">
        <v>20614216</v>
      </c>
      <c r="C85" s="32" t="s">
        <v>64</v>
      </c>
      <c r="D85" s="32">
        <v>1</v>
      </c>
      <c r="E85" s="32"/>
      <c r="F85" s="32"/>
      <c r="G85" s="32"/>
      <c r="H85" s="32"/>
      <c r="I85" s="32">
        <v>5</v>
      </c>
      <c r="J85" s="39" t="s">
        <v>34</v>
      </c>
      <c r="K85" s="30"/>
    </row>
    <row r="86" spans="1:11" ht="14.25">
      <c r="A86" s="298"/>
      <c r="B86" s="276" t="s">
        <v>125</v>
      </c>
      <c r="C86" s="299"/>
      <c r="D86" s="212">
        <f>SUM(D82:D85)</f>
        <v>14</v>
      </c>
      <c r="E86" s="31" t="s">
        <v>467</v>
      </c>
      <c r="F86" s="32"/>
      <c r="G86" s="32"/>
      <c r="H86" s="32"/>
      <c r="I86" s="32"/>
      <c r="J86" s="41"/>
      <c r="K86" s="30"/>
    </row>
    <row r="87" spans="1:11" ht="30" customHeight="1">
      <c r="A87" s="288" t="s">
        <v>185</v>
      </c>
      <c r="B87" s="45"/>
      <c r="C87" s="53"/>
      <c r="D87" s="54"/>
      <c r="E87" s="28"/>
      <c r="F87" s="54"/>
      <c r="G87" s="54"/>
      <c r="H87" s="54"/>
      <c r="I87" s="54"/>
      <c r="J87" s="54"/>
      <c r="K87" s="305" t="s">
        <v>205</v>
      </c>
    </row>
    <row r="88" spans="1:11" ht="37.5" customHeight="1">
      <c r="A88" s="308"/>
      <c r="B88" s="43" t="s">
        <v>37</v>
      </c>
      <c r="C88" s="57"/>
      <c r="D88" s="57"/>
      <c r="E88" s="57"/>
      <c r="F88" s="57"/>
      <c r="G88" s="57"/>
      <c r="H88" s="57"/>
      <c r="I88" s="57"/>
      <c r="J88" s="57"/>
      <c r="K88" s="305"/>
    </row>
    <row r="89" spans="1:11" ht="14.25" customHeight="1">
      <c r="A89" s="302" t="s">
        <v>192</v>
      </c>
      <c r="B89" s="69"/>
      <c r="C89" s="39" t="s">
        <v>193</v>
      </c>
      <c r="D89" s="305" t="s">
        <v>203</v>
      </c>
      <c r="E89" s="70"/>
      <c r="F89" s="70"/>
      <c r="G89" s="71"/>
      <c r="H89" s="70"/>
      <c r="I89" s="70"/>
      <c r="J89" s="52"/>
      <c r="K89" s="307" t="s">
        <v>194</v>
      </c>
    </row>
    <row r="90" spans="1:11" ht="14.25">
      <c r="A90" s="303"/>
      <c r="B90" s="69"/>
      <c r="C90" s="39" t="s">
        <v>72</v>
      </c>
      <c r="D90" s="306"/>
      <c r="E90" s="70"/>
      <c r="F90" s="70"/>
      <c r="G90" s="71"/>
      <c r="H90" s="70"/>
      <c r="I90" s="70"/>
      <c r="J90" s="49"/>
      <c r="K90" s="307"/>
    </row>
    <row r="91" spans="1:11" ht="14.25">
      <c r="A91" s="303"/>
      <c r="B91" s="69"/>
      <c r="C91" s="39" t="s">
        <v>73</v>
      </c>
      <c r="D91" s="306"/>
      <c r="E91" s="70"/>
      <c r="F91" s="70"/>
      <c r="G91" s="71"/>
      <c r="H91" s="70"/>
      <c r="I91" s="70"/>
      <c r="J91" s="49"/>
      <c r="K91" s="307"/>
    </row>
    <row r="92" spans="1:11" ht="26.25" customHeight="1">
      <c r="A92" s="304"/>
      <c r="B92" s="49"/>
      <c r="C92" s="39" t="s">
        <v>195</v>
      </c>
      <c r="D92" s="306"/>
      <c r="E92" s="49"/>
      <c r="F92" s="49"/>
      <c r="G92" s="72"/>
      <c r="H92" s="49"/>
      <c r="I92" s="49"/>
      <c r="J92" s="49"/>
      <c r="K92" s="307"/>
    </row>
    <row r="94" spans="15:17" ht="14.25">
      <c r="O94" s="222"/>
      <c r="P94" s="223"/>
      <c r="Q94" s="373"/>
    </row>
    <row r="95" spans="15:17" ht="14.25">
      <c r="O95" s="222"/>
      <c r="P95" s="223"/>
      <c r="Q95" s="373"/>
    </row>
    <row r="96" spans="15:17" ht="14.25">
      <c r="O96" s="224"/>
      <c r="P96" s="225"/>
      <c r="Q96" s="357"/>
    </row>
    <row r="97" spans="15:17" ht="14.25">
      <c r="O97" s="333"/>
      <c r="P97" s="225"/>
      <c r="Q97" s="357"/>
    </row>
    <row r="98" spans="15:17" ht="14.25">
      <c r="O98" s="333"/>
      <c r="P98" s="225"/>
      <c r="Q98" s="357"/>
    </row>
    <row r="99" spans="15:17" ht="14.25">
      <c r="O99" s="224"/>
      <c r="P99" s="225"/>
      <c r="Q99" s="357"/>
    </row>
    <row r="100" spans="15:17" ht="14.25">
      <c r="O100" s="224"/>
      <c r="P100" s="225"/>
      <c r="Q100" s="357"/>
    </row>
    <row r="101" spans="15:17" ht="14.25">
      <c r="O101" s="224"/>
      <c r="P101" s="225"/>
      <c r="Q101" s="357"/>
    </row>
    <row r="102" spans="15:17" ht="14.25">
      <c r="O102" s="224"/>
      <c r="P102" s="225"/>
      <c r="Q102" s="357"/>
    </row>
    <row r="103" spans="15:17" ht="14.25">
      <c r="O103" s="224"/>
      <c r="P103" s="336"/>
      <c r="Q103" s="357"/>
    </row>
    <row r="104" spans="15:17" ht="14.25">
      <c r="O104" s="226"/>
      <c r="P104" s="227"/>
      <c r="Q104" s="227"/>
    </row>
    <row r="105" spans="15:17" ht="14.25">
      <c r="O105" s="226"/>
      <c r="P105" s="227"/>
      <c r="Q105" s="227"/>
    </row>
    <row r="106" spans="15:17" ht="14.25">
      <c r="O106" s="226"/>
      <c r="P106" s="227"/>
      <c r="Q106" s="227"/>
    </row>
    <row r="107" spans="15:17" ht="14.25">
      <c r="O107" s="226"/>
      <c r="P107" s="227"/>
      <c r="Q107" s="227"/>
    </row>
    <row r="108" spans="15:17" ht="14.25">
      <c r="O108" s="226"/>
      <c r="P108" s="227"/>
      <c r="Q108" s="227"/>
    </row>
    <row r="109" spans="15:17" ht="14.25">
      <c r="O109" s="226"/>
      <c r="P109" s="337"/>
      <c r="Q109" s="227"/>
    </row>
    <row r="110" spans="15:17" ht="14.25">
      <c r="O110" s="226"/>
      <c r="P110" s="227"/>
      <c r="Q110" s="227"/>
    </row>
  </sheetData>
  <sheetProtection/>
  <autoFilter ref="A3:K92"/>
  <mergeCells count="34">
    <mergeCell ref="O81:X81"/>
    <mergeCell ref="X27:X41"/>
    <mergeCell ref="O41:P41"/>
    <mergeCell ref="X42:X49"/>
    <mergeCell ref="O49:P49"/>
    <mergeCell ref="X50:X79"/>
    <mergeCell ref="O80:P80"/>
    <mergeCell ref="J2:J3"/>
    <mergeCell ref="K2:K3"/>
    <mergeCell ref="B41:C41"/>
    <mergeCell ref="A1:K1"/>
    <mergeCell ref="A2:A3"/>
    <mergeCell ref="B2:B3"/>
    <mergeCell ref="C2:C3"/>
    <mergeCell ref="D2:D3"/>
    <mergeCell ref="E2:H2"/>
    <mergeCell ref="I2:I3"/>
    <mergeCell ref="A27:A41"/>
    <mergeCell ref="A42:A48"/>
    <mergeCell ref="B48:C48"/>
    <mergeCell ref="A49:A81"/>
    <mergeCell ref="A4:A25"/>
    <mergeCell ref="B25:C25"/>
    <mergeCell ref="B26:C26"/>
    <mergeCell ref="L26:N26"/>
    <mergeCell ref="B81:K81"/>
    <mergeCell ref="A82:A86"/>
    <mergeCell ref="B86:C86"/>
    <mergeCell ref="B80:C80"/>
    <mergeCell ref="A89:A92"/>
    <mergeCell ref="D89:D92"/>
    <mergeCell ref="K89:K92"/>
    <mergeCell ref="A87:A88"/>
    <mergeCell ref="K87:K88"/>
  </mergeCells>
  <printOptions/>
  <pageMargins left="0.1968503937007874" right="0.1968503937007874" top="0.3937007874015748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PageLayoutView="0" workbookViewId="0" topLeftCell="A71">
      <selection activeCell="A1" sqref="A1:K103"/>
    </sheetView>
  </sheetViews>
  <sheetFormatPr defaultColWidth="9.00390625" defaultRowHeight="14.25"/>
  <cols>
    <col min="2" max="2" width="9.50390625" style="0" bestFit="1" customWidth="1"/>
    <col min="3" max="3" width="9.75390625" style="0" customWidth="1"/>
    <col min="11" max="11" width="21.125" style="0" customWidth="1"/>
    <col min="13" max="18" width="9.00390625" style="85" customWidth="1"/>
  </cols>
  <sheetData>
    <row r="1" spans="1:11" ht="38.25" customHeight="1">
      <c r="A1" s="330" t="s">
        <v>332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8" ht="14.25">
      <c r="A2" s="237" t="s">
        <v>333</v>
      </c>
      <c r="B2" s="237" t="s">
        <v>334</v>
      </c>
      <c r="C2" s="266" t="s">
        <v>335</v>
      </c>
      <c r="D2" s="266" t="s">
        <v>336</v>
      </c>
      <c r="E2" s="323" t="s">
        <v>337</v>
      </c>
      <c r="F2" s="323"/>
      <c r="G2" s="323"/>
      <c r="H2" s="323"/>
      <c r="I2" s="332" t="s">
        <v>338</v>
      </c>
      <c r="J2" s="266" t="s">
        <v>339</v>
      </c>
      <c r="K2" s="237" t="s">
        <v>340</v>
      </c>
      <c r="Q2" s="86"/>
      <c r="R2" s="87"/>
    </row>
    <row r="3" spans="1:18" ht="14.25">
      <c r="A3" s="258"/>
      <c r="B3" s="237"/>
      <c r="C3" s="266"/>
      <c r="D3" s="266"/>
      <c r="E3" s="142" t="s">
        <v>341</v>
      </c>
      <c r="F3" s="142" t="s">
        <v>342</v>
      </c>
      <c r="G3" s="142" t="s">
        <v>343</v>
      </c>
      <c r="H3" s="142" t="s">
        <v>344</v>
      </c>
      <c r="I3" s="332"/>
      <c r="J3" s="266"/>
      <c r="K3" s="237"/>
      <c r="Q3" s="88"/>
      <c r="R3" s="89"/>
    </row>
    <row r="4" spans="1:18" ht="22.5">
      <c r="A4" s="237" t="s">
        <v>241</v>
      </c>
      <c r="B4" s="145" t="s">
        <v>11</v>
      </c>
      <c r="C4" s="143" t="s">
        <v>345</v>
      </c>
      <c r="D4" s="5">
        <v>3</v>
      </c>
      <c r="E4" s="5">
        <v>54</v>
      </c>
      <c r="F4" s="5">
        <v>54</v>
      </c>
      <c r="G4" s="5"/>
      <c r="H4" s="5"/>
      <c r="I4" s="6">
        <v>1</v>
      </c>
      <c r="J4" s="143" t="s">
        <v>232</v>
      </c>
      <c r="K4" s="155"/>
      <c r="Q4" s="90"/>
      <c r="R4" s="89"/>
    </row>
    <row r="5" spans="1:18" ht="22.5">
      <c r="A5" s="237"/>
      <c r="B5" s="145" t="s">
        <v>10</v>
      </c>
      <c r="C5" s="143" t="s">
        <v>0</v>
      </c>
      <c r="D5" s="5">
        <v>2</v>
      </c>
      <c r="E5" s="5">
        <v>36</v>
      </c>
      <c r="F5" s="5">
        <v>36</v>
      </c>
      <c r="G5" s="5"/>
      <c r="H5" s="5"/>
      <c r="I5" s="6" t="s">
        <v>346</v>
      </c>
      <c r="J5" s="143" t="s">
        <v>232</v>
      </c>
      <c r="K5" s="155"/>
      <c r="M5" s="222"/>
      <c r="N5" s="223"/>
      <c r="Q5" s="90"/>
      <c r="R5" s="89"/>
    </row>
    <row r="6" spans="1:18" ht="22.5">
      <c r="A6" s="237"/>
      <c r="B6" s="145" t="s">
        <v>9</v>
      </c>
      <c r="C6" s="143" t="s">
        <v>347</v>
      </c>
      <c r="D6" s="5">
        <v>3</v>
      </c>
      <c r="E6" s="5">
        <v>54</v>
      </c>
      <c r="F6" s="5">
        <v>54</v>
      </c>
      <c r="G6" s="5"/>
      <c r="H6" s="5"/>
      <c r="I6" s="7" t="s">
        <v>348</v>
      </c>
      <c r="J6" s="143" t="s">
        <v>232</v>
      </c>
      <c r="K6" s="155"/>
      <c r="M6" s="333"/>
      <c r="N6" s="225"/>
      <c r="Q6" s="90"/>
      <c r="R6" s="89"/>
    </row>
    <row r="7" spans="1:18" ht="45">
      <c r="A7" s="237"/>
      <c r="B7" s="145">
        <v>32110341</v>
      </c>
      <c r="C7" s="143" t="s">
        <v>349</v>
      </c>
      <c r="D7" s="5">
        <v>3</v>
      </c>
      <c r="E7" s="5">
        <v>54</v>
      </c>
      <c r="F7" s="5">
        <v>54</v>
      </c>
      <c r="G7" s="5"/>
      <c r="H7" s="5"/>
      <c r="I7" s="7">
        <v>3</v>
      </c>
      <c r="J7" s="143" t="s">
        <v>232</v>
      </c>
      <c r="K7" s="142"/>
      <c r="M7" s="224"/>
      <c r="N7" s="225"/>
      <c r="Q7" s="93"/>
      <c r="R7" s="94"/>
    </row>
    <row r="8" spans="1:18" ht="45">
      <c r="A8" s="258"/>
      <c r="B8" s="145">
        <v>32110342</v>
      </c>
      <c r="C8" s="143" t="s">
        <v>350</v>
      </c>
      <c r="D8" s="5">
        <v>3</v>
      </c>
      <c r="E8" s="5">
        <v>54</v>
      </c>
      <c r="F8" s="5">
        <v>54</v>
      </c>
      <c r="G8" s="5"/>
      <c r="H8" s="5"/>
      <c r="I8" s="7">
        <v>4</v>
      </c>
      <c r="J8" s="143" t="s">
        <v>232</v>
      </c>
      <c r="K8" s="142"/>
      <c r="M8" s="224"/>
      <c r="N8" s="225"/>
      <c r="Q8" s="93"/>
      <c r="R8" s="94"/>
    </row>
    <row r="9" spans="1:18" ht="14.25">
      <c r="A9" s="258"/>
      <c r="B9" s="233" t="s">
        <v>496</v>
      </c>
      <c r="C9" s="174" t="s">
        <v>2</v>
      </c>
      <c r="D9" s="35">
        <v>2</v>
      </c>
      <c r="E9" s="35">
        <v>36</v>
      </c>
      <c r="F9" s="35">
        <v>36</v>
      </c>
      <c r="G9" s="35"/>
      <c r="H9" s="35"/>
      <c r="I9" s="163" t="s">
        <v>351</v>
      </c>
      <c r="J9" s="143" t="s">
        <v>268</v>
      </c>
      <c r="K9" s="142"/>
      <c r="M9" s="224"/>
      <c r="N9" s="225"/>
      <c r="Q9" s="93"/>
      <c r="R9" s="94"/>
    </row>
    <row r="10" spans="1:18" ht="22.5">
      <c r="A10" s="258"/>
      <c r="B10" s="178" t="s">
        <v>352</v>
      </c>
      <c r="C10" s="143" t="s">
        <v>1</v>
      </c>
      <c r="D10" s="5">
        <v>2</v>
      </c>
      <c r="E10" s="5">
        <v>45</v>
      </c>
      <c r="F10" s="5">
        <v>18</v>
      </c>
      <c r="G10" s="5"/>
      <c r="H10" s="5" t="s">
        <v>489</v>
      </c>
      <c r="I10" s="6">
        <v>1</v>
      </c>
      <c r="J10" s="143" t="s">
        <v>268</v>
      </c>
      <c r="K10" s="173"/>
      <c r="M10" s="93"/>
      <c r="N10" s="228"/>
      <c r="Q10" s="93"/>
      <c r="R10" s="94"/>
    </row>
    <row r="11" spans="1:14" ht="14.25">
      <c r="A11" s="258"/>
      <c r="B11" s="176" t="s">
        <v>353</v>
      </c>
      <c r="C11" s="143" t="s">
        <v>354</v>
      </c>
      <c r="D11" s="5">
        <v>0.5</v>
      </c>
      <c r="E11" s="5">
        <v>18</v>
      </c>
      <c r="F11" s="7">
        <v>18</v>
      </c>
      <c r="G11" s="5"/>
      <c r="H11" s="5"/>
      <c r="I11" s="6" t="s">
        <v>355</v>
      </c>
      <c r="J11" s="179" t="s">
        <v>232</v>
      </c>
      <c r="K11" s="6"/>
      <c r="M11" s="93"/>
      <c r="N11" s="228"/>
    </row>
    <row r="12" spans="1:14" ht="14.25">
      <c r="A12" s="258"/>
      <c r="B12" s="176" t="s">
        <v>477</v>
      </c>
      <c r="C12" s="143" t="s">
        <v>356</v>
      </c>
      <c r="D12" s="5">
        <v>0.5</v>
      </c>
      <c r="E12" s="5">
        <v>18</v>
      </c>
      <c r="F12" s="7">
        <v>18</v>
      </c>
      <c r="G12" s="5"/>
      <c r="H12" s="5"/>
      <c r="I12" s="6" t="s">
        <v>346</v>
      </c>
      <c r="J12" s="179" t="s">
        <v>232</v>
      </c>
      <c r="K12" s="6"/>
      <c r="M12" s="93"/>
      <c r="N12" s="228"/>
    </row>
    <row r="13" spans="1:14" ht="14.25">
      <c r="A13" s="258"/>
      <c r="B13" s="176" t="s">
        <v>357</v>
      </c>
      <c r="C13" s="143" t="s">
        <v>358</v>
      </c>
      <c r="D13" s="5">
        <v>1</v>
      </c>
      <c r="E13" s="5">
        <v>36</v>
      </c>
      <c r="F13" s="7">
        <v>36</v>
      </c>
      <c r="G13" s="5"/>
      <c r="H13" s="5"/>
      <c r="I13" s="6" t="s">
        <v>348</v>
      </c>
      <c r="J13" s="179" t="s">
        <v>232</v>
      </c>
      <c r="K13" s="6"/>
      <c r="M13" s="93"/>
      <c r="N13" s="228"/>
    </row>
    <row r="14" spans="1:11" ht="14.25">
      <c r="A14" s="258"/>
      <c r="B14" s="176" t="s">
        <v>359</v>
      </c>
      <c r="C14" s="143" t="s">
        <v>360</v>
      </c>
      <c r="D14" s="5">
        <v>1</v>
      </c>
      <c r="E14" s="5">
        <v>36</v>
      </c>
      <c r="F14" s="7">
        <v>36</v>
      </c>
      <c r="G14" s="5"/>
      <c r="H14" s="5"/>
      <c r="I14" s="6" t="s">
        <v>361</v>
      </c>
      <c r="J14" s="179" t="s">
        <v>232</v>
      </c>
      <c r="K14" s="6"/>
    </row>
    <row r="15" spans="1:20" ht="14.25">
      <c r="A15" s="258"/>
      <c r="B15" s="176" t="s">
        <v>213</v>
      </c>
      <c r="C15" s="131" t="s">
        <v>35</v>
      </c>
      <c r="D15" s="24">
        <v>0.5</v>
      </c>
      <c r="E15" s="131">
        <v>18</v>
      </c>
      <c r="F15" s="131">
        <v>18</v>
      </c>
      <c r="G15" s="24"/>
      <c r="H15" s="131"/>
      <c r="I15" s="24" t="s">
        <v>478</v>
      </c>
      <c r="J15" s="131" t="s">
        <v>34</v>
      </c>
      <c r="K15" s="6"/>
      <c r="M15" s="334"/>
      <c r="N15" s="334"/>
      <c r="O15" s="144"/>
      <c r="P15" s="144"/>
      <c r="Q15" s="144"/>
      <c r="R15" s="144"/>
      <c r="S15" s="82"/>
      <c r="T15" s="82"/>
    </row>
    <row r="16" spans="1:11" ht="14.25">
      <c r="A16" s="258"/>
      <c r="B16" s="176" t="s">
        <v>214</v>
      </c>
      <c r="C16" s="131" t="s">
        <v>36</v>
      </c>
      <c r="D16" s="24">
        <v>0.5</v>
      </c>
      <c r="E16" s="131">
        <v>18</v>
      </c>
      <c r="F16" s="131">
        <v>18</v>
      </c>
      <c r="G16" s="24"/>
      <c r="H16" s="131"/>
      <c r="I16" s="24" t="s">
        <v>479</v>
      </c>
      <c r="J16" s="131" t="s">
        <v>34</v>
      </c>
      <c r="K16" s="6"/>
    </row>
    <row r="17" spans="1:11" ht="14.25">
      <c r="A17" s="258"/>
      <c r="B17" s="178" t="s">
        <v>362</v>
      </c>
      <c r="C17" s="143" t="s">
        <v>363</v>
      </c>
      <c r="D17" s="5">
        <v>3</v>
      </c>
      <c r="E17" s="5">
        <v>54</v>
      </c>
      <c r="F17" s="5">
        <v>54</v>
      </c>
      <c r="G17" s="5"/>
      <c r="H17" s="5"/>
      <c r="I17" s="6" t="s">
        <v>355</v>
      </c>
      <c r="J17" s="143" t="s">
        <v>232</v>
      </c>
      <c r="K17" s="6"/>
    </row>
    <row r="18" spans="1:11" ht="14.25">
      <c r="A18" s="258"/>
      <c r="B18" s="178" t="s">
        <v>364</v>
      </c>
      <c r="C18" s="143" t="s">
        <v>365</v>
      </c>
      <c r="D18" s="5">
        <v>3</v>
      </c>
      <c r="E18" s="5">
        <v>54</v>
      </c>
      <c r="F18" s="5">
        <v>54</v>
      </c>
      <c r="G18" s="5"/>
      <c r="H18" s="5"/>
      <c r="I18" s="6" t="s">
        <v>366</v>
      </c>
      <c r="J18" s="143" t="s">
        <v>367</v>
      </c>
      <c r="K18" s="6"/>
    </row>
    <row r="19" spans="1:11" ht="14.25">
      <c r="A19" s="258"/>
      <c r="B19" s="178" t="s">
        <v>368</v>
      </c>
      <c r="C19" s="143" t="s">
        <v>369</v>
      </c>
      <c r="D19" s="5">
        <v>3</v>
      </c>
      <c r="E19" s="5">
        <v>54</v>
      </c>
      <c r="F19" s="5">
        <v>54</v>
      </c>
      <c r="G19" s="5"/>
      <c r="H19" s="5"/>
      <c r="I19" s="6" t="s">
        <v>348</v>
      </c>
      <c r="J19" s="143" t="s">
        <v>232</v>
      </c>
      <c r="K19" s="6"/>
    </row>
    <row r="20" spans="1:11" ht="14.25">
      <c r="A20" s="258"/>
      <c r="B20" s="178" t="s">
        <v>370</v>
      </c>
      <c r="C20" s="143" t="s">
        <v>371</v>
      </c>
      <c r="D20" s="5">
        <v>3</v>
      </c>
      <c r="E20" s="5">
        <v>54</v>
      </c>
      <c r="F20" s="5">
        <v>54</v>
      </c>
      <c r="G20" s="5"/>
      <c r="H20" s="5"/>
      <c r="I20" s="6" t="s">
        <v>361</v>
      </c>
      <c r="J20" s="143" t="s">
        <v>232</v>
      </c>
      <c r="K20" s="6"/>
    </row>
    <row r="21" spans="1:17" ht="22.5">
      <c r="A21" s="258"/>
      <c r="B21" s="178" t="s">
        <v>372</v>
      </c>
      <c r="C21" s="143" t="s">
        <v>373</v>
      </c>
      <c r="D21" s="5">
        <v>4</v>
      </c>
      <c r="E21" s="5">
        <v>85</v>
      </c>
      <c r="F21" s="5">
        <v>45</v>
      </c>
      <c r="G21" s="5">
        <v>40</v>
      </c>
      <c r="H21" s="5"/>
      <c r="I21" s="6">
        <v>2</v>
      </c>
      <c r="J21" s="143" t="s">
        <v>232</v>
      </c>
      <c r="K21" s="175"/>
      <c r="P21" s="86"/>
      <c r="Q21" s="87"/>
    </row>
    <row r="22" spans="1:17" ht="33.75">
      <c r="A22" s="258"/>
      <c r="B22" s="178">
        <v>90110031</v>
      </c>
      <c r="C22" s="143" t="s">
        <v>374</v>
      </c>
      <c r="D22" s="5">
        <v>0.5</v>
      </c>
      <c r="E22" s="5">
        <v>9</v>
      </c>
      <c r="F22" s="5">
        <v>9</v>
      </c>
      <c r="G22" s="5"/>
      <c r="H22" s="179"/>
      <c r="I22" s="6" t="s">
        <v>346</v>
      </c>
      <c r="J22" s="143" t="s">
        <v>268</v>
      </c>
      <c r="K22" s="179"/>
      <c r="P22" s="88"/>
      <c r="Q22" s="89"/>
    </row>
    <row r="23" spans="1:17" ht="33.75">
      <c r="A23" s="258"/>
      <c r="B23" s="178">
        <v>90110032</v>
      </c>
      <c r="C23" s="143" t="s">
        <v>480</v>
      </c>
      <c r="D23" s="5">
        <v>0.5</v>
      </c>
      <c r="E23" s="5">
        <v>9</v>
      </c>
      <c r="F23" s="5">
        <v>9</v>
      </c>
      <c r="G23" s="5"/>
      <c r="H23" s="179"/>
      <c r="I23" s="6" t="s">
        <v>233</v>
      </c>
      <c r="J23" s="143" t="s">
        <v>232</v>
      </c>
      <c r="K23" s="179"/>
      <c r="P23" s="90"/>
      <c r="Q23" s="89"/>
    </row>
    <row r="24" spans="1:17" ht="22.5">
      <c r="A24" s="258"/>
      <c r="B24" s="63" t="s">
        <v>497</v>
      </c>
      <c r="C24" s="174" t="s">
        <v>375</v>
      </c>
      <c r="D24" s="35">
        <v>2</v>
      </c>
      <c r="E24" s="35">
        <v>36</v>
      </c>
      <c r="F24" s="35">
        <v>36</v>
      </c>
      <c r="G24" s="35"/>
      <c r="H24" s="180"/>
      <c r="I24" s="37" t="s">
        <v>346</v>
      </c>
      <c r="J24" s="143" t="s">
        <v>232</v>
      </c>
      <c r="K24" s="179"/>
      <c r="L24" s="177"/>
      <c r="P24" s="90"/>
      <c r="Q24" s="89"/>
    </row>
    <row r="25" spans="1:17" ht="23.25" customHeight="1">
      <c r="A25" s="258"/>
      <c r="B25" s="266" t="s">
        <v>234</v>
      </c>
      <c r="C25" s="266"/>
      <c r="D25" s="9">
        <f>SUM(D4:D24)</f>
        <v>41</v>
      </c>
      <c r="E25" s="9">
        <f>SUM(E4:E24)</f>
        <v>832</v>
      </c>
      <c r="F25" s="9">
        <f>SUM(F4:F24)</f>
        <v>765</v>
      </c>
      <c r="G25" s="9">
        <f>SUM(G4:G23)</f>
        <v>40</v>
      </c>
      <c r="H25" s="9" t="s">
        <v>481</v>
      </c>
      <c r="I25" s="6"/>
      <c r="J25" s="179"/>
      <c r="K25" s="6"/>
      <c r="P25" s="90"/>
      <c r="Q25" s="89"/>
    </row>
    <row r="26" spans="1:17" ht="84.75" customHeight="1">
      <c r="A26" s="155" t="s">
        <v>376</v>
      </c>
      <c r="B26" s="321" t="s">
        <v>377</v>
      </c>
      <c r="C26" s="321"/>
      <c r="D26" s="42">
        <v>6</v>
      </c>
      <c r="E26" s="9">
        <v>144</v>
      </c>
      <c r="F26" s="5"/>
      <c r="G26" s="5"/>
      <c r="H26" s="5"/>
      <c r="I26" s="6"/>
      <c r="J26" s="179"/>
      <c r="K26" s="190" t="s">
        <v>263</v>
      </c>
      <c r="L26" s="177"/>
      <c r="P26" s="93"/>
      <c r="Q26" s="94"/>
    </row>
    <row r="27" spans="1:17" ht="14.25">
      <c r="A27" s="275" t="s">
        <v>264</v>
      </c>
      <c r="B27" s="181" t="s">
        <v>3</v>
      </c>
      <c r="C27" s="143" t="s">
        <v>378</v>
      </c>
      <c r="D27" s="5">
        <v>4</v>
      </c>
      <c r="E27" s="5">
        <v>72</v>
      </c>
      <c r="F27" s="5">
        <v>72</v>
      </c>
      <c r="G27" s="5"/>
      <c r="H27" s="5"/>
      <c r="I27" s="6" t="s">
        <v>355</v>
      </c>
      <c r="J27" s="143" t="s">
        <v>232</v>
      </c>
      <c r="K27" s="182"/>
      <c r="P27" s="93"/>
      <c r="Q27" s="94"/>
    </row>
    <row r="28" spans="1:17" ht="14.25">
      <c r="A28" s="275"/>
      <c r="B28" s="181" t="s">
        <v>5</v>
      </c>
      <c r="C28" s="143" t="s">
        <v>379</v>
      </c>
      <c r="D28" s="5">
        <v>5</v>
      </c>
      <c r="E28" s="5">
        <v>90</v>
      </c>
      <c r="F28" s="5">
        <v>90</v>
      </c>
      <c r="G28" s="5"/>
      <c r="H28" s="5"/>
      <c r="I28" s="6" t="s">
        <v>346</v>
      </c>
      <c r="J28" s="143" t="s">
        <v>232</v>
      </c>
      <c r="K28" s="139"/>
      <c r="P28" s="93"/>
      <c r="Q28" s="94"/>
    </row>
    <row r="29" spans="1:17" ht="22.5">
      <c r="A29" s="275"/>
      <c r="B29" s="181" t="s">
        <v>6</v>
      </c>
      <c r="C29" s="143" t="s">
        <v>380</v>
      </c>
      <c r="D29" s="5">
        <v>3</v>
      </c>
      <c r="E29" s="5">
        <v>54</v>
      </c>
      <c r="F29" s="5">
        <v>54</v>
      </c>
      <c r="G29" s="5"/>
      <c r="H29" s="5"/>
      <c r="I29" s="6" t="s">
        <v>346</v>
      </c>
      <c r="J29" s="143" t="s">
        <v>232</v>
      </c>
      <c r="K29" s="139"/>
      <c r="P29" s="93"/>
      <c r="Q29" s="94"/>
    </row>
    <row r="30" spans="1:11" ht="14.25">
      <c r="A30" s="275"/>
      <c r="B30" s="181">
        <v>14210040</v>
      </c>
      <c r="C30" s="143" t="s">
        <v>381</v>
      </c>
      <c r="D30" s="5">
        <v>3</v>
      </c>
      <c r="E30" s="5">
        <v>54</v>
      </c>
      <c r="F30" s="5">
        <v>54</v>
      </c>
      <c r="G30" s="5"/>
      <c r="H30" s="5"/>
      <c r="I30" s="6">
        <v>3</v>
      </c>
      <c r="J30" s="143" t="s">
        <v>232</v>
      </c>
      <c r="K30" s="139"/>
    </row>
    <row r="31" spans="1:11" ht="14.25">
      <c r="A31" s="275"/>
      <c r="B31" s="181" t="s">
        <v>4</v>
      </c>
      <c r="C31" s="143" t="s">
        <v>382</v>
      </c>
      <c r="D31" s="5">
        <v>4</v>
      </c>
      <c r="E31" s="5">
        <v>78</v>
      </c>
      <c r="F31" s="5">
        <v>54</v>
      </c>
      <c r="G31" s="5">
        <v>24</v>
      </c>
      <c r="H31" s="5"/>
      <c r="I31" s="6">
        <v>1</v>
      </c>
      <c r="J31" s="143" t="s">
        <v>232</v>
      </c>
      <c r="K31" s="139"/>
    </row>
    <row r="32" spans="1:11" ht="14.25">
      <c r="A32" s="275"/>
      <c r="B32" s="147">
        <v>16210021</v>
      </c>
      <c r="C32" s="147" t="s">
        <v>266</v>
      </c>
      <c r="D32" s="18">
        <v>3.5</v>
      </c>
      <c r="E32" s="18">
        <v>73</v>
      </c>
      <c r="F32" s="18">
        <v>45</v>
      </c>
      <c r="G32" s="18">
        <v>28</v>
      </c>
      <c r="H32" s="18"/>
      <c r="I32" s="8" t="s">
        <v>346</v>
      </c>
      <c r="J32" s="147" t="s">
        <v>232</v>
      </c>
      <c r="K32" s="139"/>
    </row>
    <row r="33" spans="1:11" ht="33.75" customHeight="1">
      <c r="A33" s="275"/>
      <c r="B33" s="181" t="s">
        <v>7</v>
      </c>
      <c r="C33" s="143" t="s">
        <v>383</v>
      </c>
      <c r="D33" s="5">
        <v>5</v>
      </c>
      <c r="E33" s="5">
        <v>90</v>
      </c>
      <c r="F33" s="5">
        <v>90</v>
      </c>
      <c r="G33" s="5"/>
      <c r="H33" s="5"/>
      <c r="I33" s="6" t="s">
        <v>346</v>
      </c>
      <c r="J33" s="143" t="s">
        <v>232</v>
      </c>
      <c r="K33" s="139"/>
    </row>
    <row r="34" spans="1:11" ht="45" customHeight="1">
      <c r="A34" s="275"/>
      <c r="B34" s="181">
        <v>15210061</v>
      </c>
      <c r="C34" s="143" t="s">
        <v>265</v>
      </c>
      <c r="D34" s="5">
        <v>1.5</v>
      </c>
      <c r="E34" s="5">
        <v>40</v>
      </c>
      <c r="F34" s="5"/>
      <c r="G34" s="5">
        <v>40</v>
      </c>
      <c r="H34" s="5"/>
      <c r="I34" s="6">
        <v>3</v>
      </c>
      <c r="J34" s="143" t="s">
        <v>232</v>
      </c>
      <c r="K34" s="139"/>
    </row>
    <row r="35" spans="1:11" ht="45" customHeight="1">
      <c r="A35" s="275"/>
      <c r="B35" s="181">
        <v>20213760</v>
      </c>
      <c r="C35" s="143" t="s">
        <v>267</v>
      </c>
      <c r="D35" s="5">
        <v>0.5</v>
      </c>
      <c r="E35" s="5">
        <v>9</v>
      </c>
      <c r="F35" s="5">
        <v>9</v>
      </c>
      <c r="G35" s="5"/>
      <c r="H35" s="5"/>
      <c r="I35" s="6" t="s">
        <v>355</v>
      </c>
      <c r="J35" s="143" t="s">
        <v>268</v>
      </c>
      <c r="K35" s="139"/>
    </row>
    <row r="36" spans="1:11" ht="30.75" customHeight="1">
      <c r="A36" s="275"/>
      <c r="B36" s="181">
        <v>20213886</v>
      </c>
      <c r="C36" s="143" t="s">
        <v>384</v>
      </c>
      <c r="D36" s="5">
        <v>4</v>
      </c>
      <c r="E36" s="5">
        <v>85</v>
      </c>
      <c r="F36" s="5">
        <v>45</v>
      </c>
      <c r="G36" s="5">
        <v>13</v>
      </c>
      <c r="H36" s="5" t="s">
        <v>385</v>
      </c>
      <c r="I36" s="6">
        <v>3</v>
      </c>
      <c r="J36" s="143" t="s">
        <v>232</v>
      </c>
      <c r="K36" s="139"/>
    </row>
    <row r="37" spans="1:11" ht="22.5" customHeight="1">
      <c r="A37" s="275"/>
      <c r="B37" s="181">
        <v>20211593</v>
      </c>
      <c r="C37" s="143" t="s">
        <v>269</v>
      </c>
      <c r="D37" s="5">
        <v>4</v>
      </c>
      <c r="E37" s="5">
        <v>90</v>
      </c>
      <c r="F37" s="5">
        <v>36</v>
      </c>
      <c r="G37" s="5">
        <v>27</v>
      </c>
      <c r="H37" s="5" t="s">
        <v>386</v>
      </c>
      <c r="I37" s="16">
        <v>3</v>
      </c>
      <c r="J37" s="143" t="s">
        <v>387</v>
      </c>
      <c r="K37" s="139"/>
    </row>
    <row r="38" spans="1:11" ht="23.25" customHeight="1">
      <c r="A38" s="275"/>
      <c r="B38" s="183">
        <v>20213986</v>
      </c>
      <c r="C38" s="143" t="s">
        <v>388</v>
      </c>
      <c r="D38" s="5">
        <v>3</v>
      </c>
      <c r="E38" s="5">
        <v>63</v>
      </c>
      <c r="F38" s="5">
        <v>36</v>
      </c>
      <c r="G38" s="5">
        <v>27</v>
      </c>
      <c r="H38" s="5"/>
      <c r="I38" s="16" t="s">
        <v>389</v>
      </c>
      <c r="J38" s="143" t="s">
        <v>387</v>
      </c>
      <c r="K38" s="139"/>
    </row>
    <row r="39" spans="1:11" ht="23.25" customHeight="1">
      <c r="A39" s="275"/>
      <c r="B39" s="181">
        <v>20210696</v>
      </c>
      <c r="C39" s="143" t="s">
        <v>390</v>
      </c>
      <c r="D39" s="5">
        <v>3.5</v>
      </c>
      <c r="E39" s="5">
        <v>76</v>
      </c>
      <c r="F39" s="5">
        <v>36</v>
      </c>
      <c r="G39" s="5">
        <v>40</v>
      </c>
      <c r="H39" s="5"/>
      <c r="I39" s="16" t="s">
        <v>391</v>
      </c>
      <c r="J39" s="143" t="s">
        <v>387</v>
      </c>
      <c r="K39" s="139"/>
    </row>
    <row r="40" spans="1:11" ht="14.25" customHeight="1">
      <c r="A40" s="275"/>
      <c r="B40" s="323" t="s">
        <v>392</v>
      </c>
      <c r="C40" s="322"/>
      <c r="D40" s="15">
        <f>SUM(D27:D39)</f>
        <v>44</v>
      </c>
      <c r="E40" s="15">
        <f>SUM(E27:E39)</f>
        <v>874</v>
      </c>
      <c r="F40" s="15">
        <f>SUM(F27:F39)</f>
        <v>621</v>
      </c>
      <c r="G40" s="15">
        <f>SUM(G27:G39)</f>
        <v>199</v>
      </c>
      <c r="H40" s="15" t="s">
        <v>393</v>
      </c>
      <c r="I40" s="14"/>
      <c r="J40" s="143"/>
      <c r="K40" s="139"/>
    </row>
    <row r="41" spans="1:11" ht="22.5" customHeight="1">
      <c r="A41" s="237" t="s">
        <v>394</v>
      </c>
      <c r="B41" s="205">
        <v>20314017</v>
      </c>
      <c r="C41" s="147" t="s">
        <v>395</v>
      </c>
      <c r="D41" s="11">
        <v>2.5</v>
      </c>
      <c r="E41" s="11">
        <v>54</v>
      </c>
      <c r="F41" s="11">
        <v>27</v>
      </c>
      <c r="G41" s="11">
        <v>27</v>
      </c>
      <c r="H41" s="5"/>
      <c r="I41" s="17" t="s">
        <v>389</v>
      </c>
      <c r="J41" s="147" t="s">
        <v>387</v>
      </c>
      <c r="K41" s="147"/>
    </row>
    <row r="42" spans="1:11" ht="22.5" customHeight="1">
      <c r="A42" s="237"/>
      <c r="B42" s="205">
        <v>20314018</v>
      </c>
      <c r="C42" s="147" t="s">
        <v>396</v>
      </c>
      <c r="D42" s="11">
        <v>2.5</v>
      </c>
      <c r="E42" s="11">
        <v>63</v>
      </c>
      <c r="F42" s="11">
        <v>9</v>
      </c>
      <c r="G42" s="11">
        <v>27</v>
      </c>
      <c r="H42" s="5" t="s">
        <v>386</v>
      </c>
      <c r="I42" s="17" t="s">
        <v>389</v>
      </c>
      <c r="J42" s="147" t="s">
        <v>387</v>
      </c>
      <c r="K42" s="155"/>
    </row>
    <row r="43" spans="1:11" ht="22.5" customHeight="1">
      <c r="A43" s="258"/>
      <c r="B43" s="181">
        <v>20314022</v>
      </c>
      <c r="C43" s="147" t="s">
        <v>397</v>
      </c>
      <c r="D43" s="11">
        <v>2.5</v>
      </c>
      <c r="E43" s="11">
        <v>54</v>
      </c>
      <c r="F43" s="11">
        <v>27</v>
      </c>
      <c r="G43" s="11"/>
      <c r="H43" s="5" t="s">
        <v>81</v>
      </c>
      <c r="I43" s="147">
        <v>5</v>
      </c>
      <c r="J43" s="147" t="s">
        <v>387</v>
      </c>
      <c r="K43" s="155"/>
    </row>
    <row r="44" spans="1:11" ht="22.5" customHeight="1">
      <c r="A44" s="258"/>
      <c r="B44" s="205">
        <v>20314016</v>
      </c>
      <c r="C44" s="147" t="s">
        <v>398</v>
      </c>
      <c r="D44" s="11">
        <v>3</v>
      </c>
      <c r="E44" s="11">
        <v>63</v>
      </c>
      <c r="F44" s="11">
        <v>36</v>
      </c>
      <c r="G44" s="11"/>
      <c r="H44" s="5" t="s">
        <v>81</v>
      </c>
      <c r="I44" s="147">
        <v>6</v>
      </c>
      <c r="J44" s="147" t="s">
        <v>387</v>
      </c>
      <c r="K44" s="155"/>
    </row>
    <row r="45" spans="1:11" ht="14.25" customHeight="1">
      <c r="A45" s="258"/>
      <c r="B45" s="205">
        <v>20314003</v>
      </c>
      <c r="C45" s="147" t="s">
        <v>399</v>
      </c>
      <c r="D45" s="11">
        <v>2.5</v>
      </c>
      <c r="E45" s="18">
        <v>54</v>
      </c>
      <c r="F45" s="18">
        <v>27</v>
      </c>
      <c r="G45" s="18"/>
      <c r="H45" s="5" t="s">
        <v>81</v>
      </c>
      <c r="I45" s="147">
        <v>4</v>
      </c>
      <c r="J45" s="147" t="s">
        <v>387</v>
      </c>
      <c r="K45" s="155"/>
    </row>
    <row r="46" spans="1:11" ht="14.25" customHeight="1">
      <c r="A46" s="258"/>
      <c r="B46" s="205">
        <v>20314019</v>
      </c>
      <c r="C46" s="147" t="s">
        <v>400</v>
      </c>
      <c r="D46" s="11">
        <v>3</v>
      </c>
      <c r="E46" s="11">
        <v>63</v>
      </c>
      <c r="F46" s="11">
        <v>36</v>
      </c>
      <c r="G46" s="11"/>
      <c r="H46" s="5" t="s">
        <v>81</v>
      </c>
      <c r="I46" s="147">
        <v>6</v>
      </c>
      <c r="J46" s="147" t="s">
        <v>387</v>
      </c>
      <c r="K46" s="155"/>
    </row>
    <row r="47" spans="1:11" ht="14.25" customHeight="1">
      <c r="A47" s="258"/>
      <c r="B47" s="205">
        <v>20314010</v>
      </c>
      <c r="C47" s="147" t="s">
        <v>401</v>
      </c>
      <c r="D47" s="11">
        <v>2.5</v>
      </c>
      <c r="E47" s="11">
        <v>54</v>
      </c>
      <c r="F47" s="11">
        <v>27</v>
      </c>
      <c r="G47" s="11"/>
      <c r="H47" s="18" t="s">
        <v>32</v>
      </c>
      <c r="I47" s="147">
        <v>5</v>
      </c>
      <c r="J47" s="147" t="s">
        <v>238</v>
      </c>
      <c r="K47" s="155"/>
    </row>
    <row r="48" spans="1:11" ht="22.5" customHeight="1">
      <c r="A48" s="258"/>
      <c r="B48" s="205">
        <v>20314021</v>
      </c>
      <c r="C48" s="147" t="s">
        <v>402</v>
      </c>
      <c r="D48" s="11">
        <v>3</v>
      </c>
      <c r="E48" s="11">
        <v>63</v>
      </c>
      <c r="F48" s="11">
        <v>36</v>
      </c>
      <c r="G48" s="11"/>
      <c r="H48" s="5" t="s">
        <v>81</v>
      </c>
      <c r="I48" s="147">
        <v>6</v>
      </c>
      <c r="J48" s="147" t="s">
        <v>387</v>
      </c>
      <c r="K48" s="155"/>
    </row>
    <row r="49" spans="1:11" ht="23.25" customHeight="1">
      <c r="A49" s="258"/>
      <c r="B49" s="328" t="s">
        <v>392</v>
      </c>
      <c r="C49" s="329"/>
      <c r="D49" s="10">
        <f>SUM(D41:D48)</f>
        <v>21.5</v>
      </c>
      <c r="E49" s="10">
        <f>SUM(E41:E48)</f>
        <v>468</v>
      </c>
      <c r="F49" s="10">
        <f>SUM(F41:F48)</f>
        <v>225</v>
      </c>
      <c r="G49" s="10">
        <f>SUM(G41:G48)</f>
        <v>54</v>
      </c>
      <c r="H49" s="15" t="s">
        <v>482</v>
      </c>
      <c r="I49" s="12"/>
      <c r="J49" s="147"/>
      <c r="K49" s="8"/>
    </row>
    <row r="50" spans="1:11" ht="33.75" customHeight="1">
      <c r="A50" s="324" t="s">
        <v>403</v>
      </c>
      <c r="B50" s="184">
        <v>20324006</v>
      </c>
      <c r="C50" s="147" t="s">
        <v>404</v>
      </c>
      <c r="D50" s="11">
        <v>3</v>
      </c>
      <c r="E50" s="11">
        <v>63</v>
      </c>
      <c r="F50" s="11">
        <v>36</v>
      </c>
      <c r="G50" s="11">
        <v>27</v>
      </c>
      <c r="H50" s="11"/>
      <c r="I50" s="12" t="s">
        <v>405</v>
      </c>
      <c r="J50" s="147" t="s">
        <v>238</v>
      </c>
      <c r="K50" s="217"/>
    </row>
    <row r="51" spans="1:12" ht="33.75" customHeight="1">
      <c r="A51" s="325"/>
      <c r="B51" s="180">
        <v>20313989</v>
      </c>
      <c r="C51" s="174" t="s">
        <v>406</v>
      </c>
      <c r="D51" s="48">
        <v>3</v>
      </c>
      <c r="E51" s="35">
        <v>63</v>
      </c>
      <c r="F51" s="48">
        <v>36</v>
      </c>
      <c r="G51" s="35"/>
      <c r="H51" s="35" t="s">
        <v>32</v>
      </c>
      <c r="I51" s="174">
        <v>5</v>
      </c>
      <c r="J51" s="174" t="s">
        <v>238</v>
      </c>
      <c r="K51" s="217"/>
      <c r="L51" s="177"/>
    </row>
    <row r="52" spans="1:15" ht="29.25" customHeight="1">
      <c r="A52" s="325"/>
      <c r="B52" s="181">
        <v>20324053</v>
      </c>
      <c r="C52" s="147" t="s">
        <v>407</v>
      </c>
      <c r="D52" s="11">
        <v>2.5</v>
      </c>
      <c r="E52" s="11">
        <v>54</v>
      </c>
      <c r="F52" s="11">
        <v>27</v>
      </c>
      <c r="G52" s="11">
        <v>27</v>
      </c>
      <c r="H52" s="11"/>
      <c r="I52" s="12" t="s">
        <v>389</v>
      </c>
      <c r="J52" s="147" t="s">
        <v>238</v>
      </c>
      <c r="K52" s="217"/>
      <c r="O52" s="335"/>
    </row>
    <row r="53" spans="1:14" ht="23.25" customHeight="1">
      <c r="A53" s="325"/>
      <c r="B53" s="206" t="s">
        <v>408</v>
      </c>
      <c r="C53" s="174" t="s">
        <v>409</v>
      </c>
      <c r="D53" s="35">
        <v>3</v>
      </c>
      <c r="E53" s="35">
        <v>54</v>
      </c>
      <c r="F53" s="35">
        <v>54</v>
      </c>
      <c r="G53" s="35"/>
      <c r="H53" s="35"/>
      <c r="I53" s="37" t="s">
        <v>389</v>
      </c>
      <c r="J53" s="174" t="s">
        <v>238</v>
      </c>
      <c r="K53" s="215"/>
      <c r="L53" s="177"/>
      <c r="M53" s="334"/>
      <c r="N53" s="334"/>
    </row>
    <row r="54" spans="1:11" ht="23.25" customHeight="1">
      <c r="A54" s="325"/>
      <c r="B54" s="182" t="s">
        <v>410</v>
      </c>
      <c r="C54" s="147" t="s">
        <v>411</v>
      </c>
      <c r="D54" s="18">
        <v>2</v>
      </c>
      <c r="E54" s="18">
        <v>49</v>
      </c>
      <c r="F54" s="18">
        <v>9</v>
      </c>
      <c r="G54" s="18">
        <v>40</v>
      </c>
      <c r="H54" s="18"/>
      <c r="I54" s="6" t="s">
        <v>412</v>
      </c>
      <c r="J54" s="147" t="s">
        <v>238</v>
      </c>
      <c r="K54" s="215"/>
    </row>
    <row r="55" spans="1:11" ht="22.5" customHeight="1">
      <c r="A55" s="325"/>
      <c r="B55" s="181">
        <v>20322863</v>
      </c>
      <c r="C55" s="147" t="s">
        <v>413</v>
      </c>
      <c r="D55" s="18">
        <v>2.5</v>
      </c>
      <c r="E55" s="18">
        <v>54</v>
      </c>
      <c r="F55" s="18">
        <v>27</v>
      </c>
      <c r="G55" s="18">
        <v>27</v>
      </c>
      <c r="H55" s="18"/>
      <c r="I55" s="6" t="s">
        <v>391</v>
      </c>
      <c r="J55" s="147" t="s">
        <v>238</v>
      </c>
      <c r="K55" s="215"/>
    </row>
    <row r="56" spans="1:11" ht="22.5" customHeight="1">
      <c r="A56" s="325"/>
      <c r="B56" s="181">
        <v>20324055</v>
      </c>
      <c r="C56" s="147" t="s">
        <v>414</v>
      </c>
      <c r="D56" s="18">
        <v>2</v>
      </c>
      <c r="E56" s="18">
        <v>40</v>
      </c>
      <c r="F56" s="18">
        <v>27</v>
      </c>
      <c r="G56" s="18">
        <v>13</v>
      </c>
      <c r="H56" s="18"/>
      <c r="I56" s="6" t="s">
        <v>405</v>
      </c>
      <c r="J56" s="147" t="s">
        <v>238</v>
      </c>
      <c r="K56" s="215"/>
    </row>
    <row r="57" spans="1:12" ht="22.5" customHeight="1">
      <c r="A57" s="325"/>
      <c r="B57" s="171">
        <v>20324200</v>
      </c>
      <c r="C57" s="147" t="s">
        <v>415</v>
      </c>
      <c r="D57" s="11">
        <v>2.5</v>
      </c>
      <c r="E57" s="11">
        <v>54</v>
      </c>
      <c r="F57" s="11">
        <v>27</v>
      </c>
      <c r="G57" s="11">
        <v>27</v>
      </c>
      <c r="H57" s="11"/>
      <c r="I57" s="20" t="s">
        <v>389</v>
      </c>
      <c r="J57" s="147" t="s">
        <v>238</v>
      </c>
      <c r="K57" s="215"/>
      <c r="L57" s="177"/>
    </row>
    <row r="58" spans="1:11" ht="21" customHeight="1">
      <c r="A58" s="325"/>
      <c r="B58" s="181">
        <v>20324213</v>
      </c>
      <c r="C58" s="147" t="s">
        <v>416</v>
      </c>
      <c r="D58" s="11">
        <v>2</v>
      </c>
      <c r="E58" s="11">
        <v>45</v>
      </c>
      <c r="F58" s="11">
        <v>18</v>
      </c>
      <c r="G58" s="11">
        <v>27</v>
      </c>
      <c r="H58" s="11"/>
      <c r="I58" s="20" t="s">
        <v>412</v>
      </c>
      <c r="J58" s="147" t="s">
        <v>238</v>
      </c>
      <c r="K58" s="215"/>
    </row>
    <row r="59" spans="1:11" ht="14.25" customHeight="1">
      <c r="A59" s="325"/>
      <c r="B59" s="186">
        <v>20324142</v>
      </c>
      <c r="C59" s="147" t="s">
        <v>417</v>
      </c>
      <c r="D59" s="18">
        <v>2</v>
      </c>
      <c r="E59" s="18">
        <v>45</v>
      </c>
      <c r="F59" s="18">
        <v>18</v>
      </c>
      <c r="G59" s="18"/>
      <c r="H59" s="18" t="s">
        <v>483</v>
      </c>
      <c r="I59" s="6" t="s">
        <v>405</v>
      </c>
      <c r="J59" s="147" t="s">
        <v>238</v>
      </c>
      <c r="K59" s="215"/>
    </row>
    <row r="60" spans="1:11" ht="14.25">
      <c r="A60" s="325"/>
      <c r="B60" s="186">
        <v>20324167</v>
      </c>
      <c r="C60" s="147" t="s">
        <v>419</v>
      </c>
      <c r="D60" s="11">
        <v>2</v>
      </c>
      <c r="E60" s="11">
        <v>40</v>
      </c>
      <c r="F60" s="11">
        <v>27</v>
      </c>
      <c r="G60" s="11">
        <v>13</v>
      </c>
      <c r="H60" s="11"/>
      <c r="I60" s="20" t="s">
        <v>237</v>
      </c>
      <c r="J60" s="147" t="s">
        <v>238</v>
      </c>
      <c r="K60" s="215"/>
    </row>
    <row r="61" spans="1:12" ht="14.25">
      <c r="A61" s="325"/>
      <c r="B61" s="180">
        <v>21320095</v>
      </c>
      <c r="C61" s="174" t="s">
        <v>420</v>
      </c>
      <c r="D61" s="35">
        <v>3</v>
      </c>
      <c r="E61" s="35">
        <v>63</v>
      </c>
      <c r="F61" s="35">
        <v>36</v>
      </c>
      <c r="G61" s="35">
        <v>27</v>
      </c>
      <c r="H61" s="35"/>
      <c r="I61" s="37" t="s">
        <v>389</v>
      </c>
      <c r="J61" s="174" t="s">
        <v>238</v>
      </c>
      <c r="K61" s="215"/>
      <c r="L61" s="177"/>
    </row>
    <row r="62" spans="1:11" ht="14.25">
      <c r="A62" s="325"/>
      <c r="B62" s="186">
        <v>20324177</v>
      </c>
      <c r="C62" s="147" t="s">
        <v>421</v>
      </c>
      <c r="D62" s="11">
        <v>2</v>
      </c>
      <c r="E62" s="11">
        <v>40</v>
      </c>
      <c r="F62" s="11">
        <v>27</v>
      </c>
      <c r="G62" s="11">
        <v>13</v>
      </c>
      <c r="H62" s="11"/>
      <c r="I62" s="20" t="s">
        <v>237</v>
      </c>
      <c r="J62" s="147" t="s">
        <v>238</v>
      </c>
      <c r="K62" s="215"/>
    </row>
    <row r="63" spans="1:11" ht="14.25">
      <c r="A63" s="325"/>
      <c r="B63" s="186">
        <v>20324206</v>
      </c>
      <c r="C63" s="147" t="s">
        <v>484</v>
      </c>
      <c r="D63" s="11">
        <v>1.5</v>
      </c>
      <c r="E63" s="11">
        <v>27</v>
      </c>
      <c r="F63" s="11">
        <v>27</v>
      </c>
      <c r="G63" s="11"/>
      <c r="H63" s="11"/>
      <c r="I63" s="20" t="s">
        <v>237</v>
      </c>
      <c r="J63" s="147" t="s">
        <v>238</v>
      </c>
      <c r="K63" s="215"/>
    </row>
    <row r="64" spans="1:11" ht="27.75" customHeight="1">
      <c r="A64" s="325"/>
      <c r="B64" s="186">
        <v>20324175</v>
      </c>
      <c r="C64" s="147" t="s">
        <v>422</v>
      </c>
      <c r="D64" s="11">
        <v>2</v>
      </c>
      <c r="E64" s="11">
        <v>40</v>
      </c>
      <c r="F64" s="11">
        <v>27</v>
      </c>
      <c r="G64" s="11">
        <v>13</v>
      </c>
      <c r="H64" s="11"/>
      <c r="I64" s="20" t="s">
        <v>237</v>
      </c>
      <c r="J64" s="147" t="s">
        <v>238</v>
      </c>
      <c r="K64" s="215"/>
    </row>
    <row r="65" spans="1:11" ht="14.25">
      <c r="A65" s="325"/>
      <c r="B65" s="186">
        <v>20324046</v>
      </c>
      <c r="C65" s="147" t="s">
        <v>423</v>
      </c>
      <c r="D65" s="11">
        <v>1.5</v>
      </c>
      <c r="E65" s="11">
        <v>27</v>
      </c>
      <c r="F65" s="11">
        <v>27</v>
      </c>
      <c r="G65" s="18"/>
      <c r="H65" s="18"/>
      <c r="I65" s="17" t="s">
        <v>405</v>
      </c>
      <c r="J65" s="147" t="s">
        <v>238</v>
      </c>
      <c r="K65" s="215"/>
    </row>
    <row r="66" spans="1:11" ht="22.5">
      <c r="A66" s="325"/>
      <c r="B66" s="181">
        <v>20324166</v>
      </c>
      <c r="C66" s="147" t="s">
        <v>424</v>
      </c>
      <c r="D66" s="18">
        <v>2.5</v>
      </c>
      <c r="E66" s="18">
        <v>54</v>
      </c>
      <c r="F66" s="18">
        <v>27</v>
      </c>
      <c r="G66" s="18">
        <v>27</v>
      </c>
      <c r="H66" s="18"/>
      <c r="I66" s="17" t="s">
        <v>389</v>
      </c>
      <c r="J66" s="147" t="s">
        <v>238</v>
      </c>
      <c r="K66" s="215"/>
    </row>
    <row r="67" spans="1:11" ht="22.5">
      <c r="A67" s="325"/>
      <c r="B67" s="186">
        <v>20324109</v>
      </c>
      <c r="C67" s="147" t="s">
        <v>425</v>
      </c>
      <c r="D67" s="11">
        <v>2</v>
      </c>
      <c r="E67" s="11">
        <v>40</v>
      </c>
      <c r="F67" s="11">
        <v>27</v>
      </c>
      <c r="G67" s="11">
        <v>13</v>
      </c>
      <c r="H67" s="11"/>
      <c r="I67" s="20" t="s">
        <v>426</v>
      </c>
      <c r="J67" s="147" t="s">
        <v>427</v>
      </c>
      <c r="K67" s="215"/>
    </row>
    <row r="68" spans="1:14" ht="14.25">
      <c r="A68" s="325"/>
      <c r="B68" s="181">
        <v>20322143</v>
      </c>
      <c r="C68" s="143" t="s">
        <v>428</v>
      </c>
      <c r="D68" s="5">
        <v>2</v>
      </c>
      <c r="E68" s="5">
        <v>40</v>
      </c>
      <c r="F68" s="5">
        <v>27</v>
      </c>
      <c r="G68" s="5">
        <v>13</v>
      </c>
      <c r="H68" s="5"/>
      <c r="I68" s="6" t="s">
        <v>429</v>
      </c>
      <c r="J68" s="143" t="s">
        <v>427</v>
      </c>
      <c r="K68" s="215"/>
      <c r="L68" s="177"/>
      <c r="M68" s="334"/>
      <c r="N68" s="334"/>
    </row>
    <row r="69" spans="1:11" ht="14.25">
      <c r="A69" s="325"/>
      <c r="B69" s="181">
        <v>20324115</v>
      </c>
      <c r="C69" s="147" t="s">
        <v>430</v>
      </c>
      <c r="D69" s="18">
        <v>2</v>
      </c>
      <c r="E69" s="18">
        <v>40</v>
      </c>
      <c r="F69" s="18">
        <v>27</v>
      </c>
      <c r="G69" s="18">
        <v>13</v>
      </c>
      <c r="H69" s="18"/>
      <c r="I69" s="6" t="s">
        <v>431</v>
      </c>
      <c r="J69" s="147" t="s">
        <v>427</v>
      </c>
      <c r="K69" s="215"/>
    </row>
    <row r="70" spans="1:11" ht="22.5">
      <c r="A70" s="325"/>
      <c r="B70" s="181">
        <v>26321286</v>
      </c>
      <c r="C70" s="147" t="s">
        <v>432</v>
      </c>
      <c r="D70" s="18">
        <v>2</v>
      </c>
      <c r="E70" s="18">
        <v>36</v>
      </c>
      <c r="F70" s="18">
        <v>36</v>
      </c>
      <c r="G70" s="18"/>
      <c r="H70" s="18"/>
      <c r="I70" s="17" t="s">
        <v>348</v>
      </c>
      <c r="J70" s="147" t="s">
        <v>268</v>
      </c>
      <c r="K70" s="215"/>
    </row>
    <row r="71" spans="1:11" ht="14.25">
      <c r="A71" s="325"/>
      <c r="B71" s="186">
        <v>20324154</v>
      </c>
      <c r="C71" s="147" t="s">
        <v>433</v>
      </c>
      <c r="D71" s="18">
        <v>2.5</v>
      </c>
      <c r="E71" s="18">
        <v>49</v>
      </c>
      <c r="F71" s="18">
        <v>36</v>
      </c>
      <c r="G71" s="18">
        <v>13</v>
      </c>
      <c r="H71" s="18"/>
      <c r="I71" s="17" t="s">
        <v>233</v>
      </c>
      <c r="J71" s="147" t="s">
        <v>268</v>
      </c>
      <c r="K71" s="215"/>
    </row>
    <row r="72" spans="1:11" ht="22.5">
      <c r="A72" s="325"/>
      <c r="B72" s="186">
        <v>20324134</v>
      </c>
      <c r="C72" s="147" t="s">
        <v>434</v>
      </c>
      <c r="D72" s="11">
        <v>2</v>
      </c>
      <c r="E72" s="11">
        <v>40</v>
      </c>
      <c r="F72" s="11">
        <v>27</v>
      </c>
      <c r="G72" s="11">
        <v>13</v>
      </c>
      <c r="H72" s="11"/>
      <c r="I72" s="20" t="s">
        <v>435</v>
      </c>
      <c r="J72" s="147" t="s">
        <v>268</v>
      </c>
      <c r="K72" s="215"/>
    </row>
    <row r="73" spans="1:11" ht="14.25">
      <c r="A73" s="325"/>
      <c r="B73" s="186">
        <v>20324164</v>
      </c>
      <c r="C73" s="147" t="s">
        <v>436</v>
      </c>
      <c r="D73" s="11">
        <v>1.5</v>
      </c>
      <c r="E73" s="11">
        <v>27</v>
      </c>
      <c r="F73" s="11">
        <v>27</v>
      </c>
      <c r="G73" s="11"/>
      <c r="H73" s="11"/>
      <c r="I73" s="20" t="s">
        <v>233</v>
      </c>
      <c r="J73" s="147" t="s">
        <v>268</v>
      </c>
      <c r="K73" s="215"/>
    </row>
    <row r="74" spans="1:11" ht="14.25">
      <c r="A74" s="325"/>
      <c r="B74" s="186">
        <v>20324209</v>
      </c>
      <c r="C74" s="147" t="s">
        <v>437</v>
      </c>
      <c r="D74" s="11">
        <v>2</v>
      </c>
      <c r="E74" s="11">
        <v>36</v>
      </c>
      <c r="F74" s="11">
        <v>36</v>
      </c>
      <c r="G74" s="18"/>
      <c r="H74" s="18"/>
      <c r="I74" s="17" t="s">
        <v>233</v>
      </c>
      <c r="J74" s="147" t="s">
        <v>268</v>
      </c>
      <c r="K74" s="215"/>
    </row>
    <row r="75" spans="1:11" ht="14.25">
      <c r="A75" s="325"/>
      <c r="B75" s="186">
        <v>20324122</v>
      </c>
      <c r="C75" s="147" t="s">
        <v>438</v>
      </c>
      <c r="D75" s="11">
        <v>2</v>
      </c>
      <c r="E75" s="11">
        <v>45</v>
      </c>
      <c r="F75" s="11">
        <v>18</v>
      </c>
      <c r="G75" s="11">
        <v>27</v>
      </c>
      <c r="H75" s="11"/>
      <c r="I75" s="20" t="s">
        <v>272</v>
      </c>
      <c r="J75" s="147" t="s">
        <v>268</v>
      </c>
      <c r="K75" s="215"/>
    </row>
    <row r="76" spans="1:11" ht="14.25">
      <c r="A76" s="325"/>
      <c r="B76" s="181">
        <v>20324135</v>
      </c>
      <c r="C76" s="147" t="s">
        <v>270</v>
      </c>
      <c r="D76" s="11">
        <v>2</v>
      </c>
      <c r="E76" s="11">
        <v>36</v>
      </c>
      <c r="F76" s="11">
        <v>36</v>
      </c>
      <c r="G76" s="11"/>
      <c r="H76" s="11"/>
      <c r="I76" s="20">
        <v>7</v>
      </c>
      <c r="J76" s="147" t="s">
        <v>268</v>
      </c>
      <c r="K76" s="215"/>
    </row>
    <row r="77" spans="1:11" ht="22.5">
      <c r="A77" s="325"/>
      <c r="B77" s="181">
        <v>20324207</v>
      </c>
      <c r="C77" s="147" t="s">
        <v>439</v>
      </c>
      <c r="D77" s="11">
        <v>2</v>
      </c>
      <c r="E77" s="11">
        <v>40</v>
      </c>
      <c r="F77" s="11">
        <v>27</v>
      </c>
      <c r="G77" s="11">
        <v>13</v>
      </c>
      <c r="H77" s="11"/>
      <c r="I77" s="20" t="s">
        <v>435</v>
      </c>
      <c r="J77" s="147" t="s">
        <v>268</v>
      </c>
      <c r="K77" s="215"/>
    </row>
    <row r="78" spans="1:11" ht="14.25">
      <c r="A78" s="325"/>
      <c r="B78" s="181">
        <v>20324054</v>
      </c>
      <c r="C78" s="147" t="s">
        <v>440</v>
      </c>
      <c r="D78" s="11">
        <v>2.5</v>
      </c>
      <c r="E78" s="11">
        <v>54</v>
      </c>
      <c r="F78" s="11">
        <v>27</v>
      </c>
      <c r="G78" s="11"/>
      <c r="H78" s="11" t="s">
        <v>485</v>
      </c>
      <c r="I78" s="20" t="s">
        <v>233</v>
      </c>
      <c r="J78" s="147" t="s">
        <v>268</v>
      </c>
      <c r="K78" s="215"/>
    </row>
    <row r="79" spans="1:11" ht="14.25">
      <c r="A79" s="325"/>
      <c r="B79" s="181">
        <v>20324097</v>
      </c>
      <c r="C79" s="147" t="s">
        <v>441</v>
      </c>
      <c r="D79" s="11">
        <v>2</v>
      </c>
      <c r="E79" s="11">
        <v>36</v>
      </c>
      <c r="F79" s="11">
        <v>36</v>
      </c>
      <c r="G79" s="11"/>
      <c r="H79" s="11"/>
      <c r="I79" s="20">
        <v>5</v>
      </c>
      <c r="J79" s="147" t="s">
        <v>268</v>
      </c>
      <c r="K79" s="215"/>
    </row>
    <row r="80" spans="1:11" ht="22.5">
      <c r="A80" s="325"/>
      <c r="B80" s="186">
        <v>20324169</v>
      </c>
      <c r="C80" s="147" t="s">
        <v>442</v>
      </c>
      <c r="D80" s="18">
        <v>2</v>
      </c>
      <c r="E80" s="18">
        <v>40</v>
      </c>
      <c r="F80" s="18">
        <v>27</v>
      </c>
      <c r="G80" s="18">
        <v>13</v>
      </c>
      <c r="H80" s="51"/>
      <c r="I80" s="17" t="s">
        <v>272</v>
      </c>
      <c r="J80" s="147" t="s">
        <v>268</v>
      </c>
      <c r="K80" s="215"/>
    </row>
    <row r="81" spans="1:11" ht="14.25">
      <c r="A81" s="325"/>
      <c r="B81" s="186">
        <v>20324171</v>
      </c>
      <c r="C81" s="147" t="s">
        <v>443</v>
      </c>
      <c r="D81" s="18">
        <v>1.5</v>
      </c>
      <c r="E81" s="18">
        <v>27</v>
      </c>
      <c r="F81" s="18">
        <v>27</v>
      </c>
      <c r="G81" s="18"/>
      <c r="H81" s="18"/>
      <c r="I81" s="17" t="s">
        <v>233</v>
      </c>
      <c r="J81" s="147" t="s">
        <v>268</v>
      </c>
      <c r="K81" s="215"/>
    </row>
    <row r="82" spans="1:11" ht="14.25">
      <c r="A82" s="325"/>
      <c r="B82" s="186">
        <v>20324105</v>
      </c>
      <c r="C82" s="147" t="s">
        <v>444</v>
      </c>
      <c r="D82" s="18">
        <v>2.5</v>
      </c>
      <c r="E82" s="18">
        <v>49</v>
      </c>
      <c r="F82" s="18">
        <v>36</v>
      </c>
      <c r="G82" s="18">
        <v>13</v>
      </c>
      <c r="H82" s="18"/>
      <c r="I82" s="17" t="s">
        <v>272</v>
      </c>
      <c r="J82" s="147" t="s">
        <v>268</v>
      </c>
      <c r="K82" s="215"/>
    </row>
    <row r="83" spans="1:11" ht="22.5">
      <c r="A83" s="325"/>
      <c r="B83" s="186">
        <v>20324172</v>
      </c>
      <c r="C83" s="147" t="s">
        <v>445</v>
      </c>
      <c r="D83" s="13">
        <v>2.5</v>
      </c>
      <c r="E83" s="13">
        <v>54</v>
      </c>
      <c r="F83" s="13">
        <v>27</v>
      </c>
      <c r="G83" s="5">
        <v>27</v>
      </c>
      <c r="H83" s="5"/>
      <c r="I83" s="16" t="s">
        <v>435</v>
      </c>
      <c r="J83" s="147" t="s">
        <v>268</v>
      </c>
      <c r="K83" s="215"/>
    </row>
    <row r="84" spans="1:11" ht="14.25">
      <c r="A84" s="325"/>
      <c r="B84" s="186">
        <v>20324084</v>
      </c>
      <c r="C84" s="147" t="s">
        <v>446</v>
      </c>
      <c r="D84" s="13">
        <v>3.5</v>
      </c>
      <c r="E84" s="13">
        <v>72</v>
      </c>
      <c r="F84" s="13">
        <v>45</v>
      </c>
      <c r="G84" s="5">
        <v>27</v>
      </c>
      <c r="H84" s="5"/>
      <c r="I84" s="16" t="s">
        <v>435</v>
      </c>
      <c r="J84" s="147" t="s">
        <v>268</v>
      </c>
      <c r="K84" s="215"/>
    </row>
    <row r="85" spans="1:11" ht="22.5">
      <c r="A85" s="325"/>
      <c r="B85" s="186">
        <v>20324174</v>
      </c>
      <c r="C85" s="147" t="s">
        <v>447</v>
      </c>
      <c r="D85" s="18">
        <v>2</v>
      </c>
      <c r="E85" s="18">
        <v>40</v>
      </c>
      <c r="F85" s="18">
        <v>27</v>
      </c>
      <c r="G85" s="18">
        <v>13</v>
      </c>
      <c r="H85" s="18"/>
      <c r="I85" s="20" t="s">
        <v>233</v>
      </c>
      <c r="J85" s="147" t="s">
        <v>268</v>
      </c>
      <c r="K85" s="215"/>
    </row>
    <row r="86" spans="1:11" ht="14.25">
      <c r="A86" s="325"/>
      <c r="B86" s="181">
        <v>20324170</v>
      </c>
      <c r="C86" s="147" t="s">
        <v>448</v>
      </c>
      <c r="D86" s="11">
        <v>2</v>
      </c>
      <c r="E86" s="11">
        <v>36</v>
      </c>
      <c r="F86" s="11">
        <v>36</v>
      </c>
      <c r="G86" s="11"/>
      <c r="H86" s="11"/>
      <c r="I86" s="20" t="s">
        <v>233</v>
      </c>
      <c r="J86" s="147" t="s">
        <v>268</v>
      </c>
      <c r="K86" s="215"/>
    </row>
    <row r="87" spans="1:11" ht="14.25">
      <c r="A87" s="325"/>
      <c r="B87" s="186">
        <v>20324155</v>
      </c>
      <c r="C87" s="147" t="s">
        <v>449</v>
      </c>
      <c r="D87" s="11">
        <v>1</v>
      </c>
      <c r="E87" s="11">
        <v>18</v>
      </c>
      <c r="F87" s="11">
        <v>18</v>
      </c>
      <c r="G87" s="11"/>
      <c r="H87" s="11"/>
      <c r="I87" s="20" t="s">
        <v>435</v>
      </c>
      <c r="J87" s="147" t="s">
        <v>268</v>
      </c>
      <c r="K87" s="215"/>
    </row>
    <row r="88" spans="1:11" ht="14.25">
      <c r="A88" s="325"/>
      <c r="B88" s="186">
        <v>20324156</v>
      </c>
      <c r="C88" s="147" t="s">
        <v>450</v>
      </c>
      <c r="D88" s="11">
        <v>1</v>
      </c>
      <c r="E88" s="11">
        <v>18</v>
      </c>
      <c r="F88" s="11">
        <v>18</v>
      </c>
      <c r="G88" s="11"/>
      <c r="H88" s="11"/>
      <c r="I88" s="20" t="s">
        <v>435</v>
      </c>
      <c r="J88" s="147" t="s">
        <v>268</v>
      </c>
      <c r="K88" s="215"/>
    </row>
    <row r="89" spans="1:11" ht="14.25">
      <c r="A89" s="325"/>
      <c r="B89" s="186">
        <v>20324069</v>
      </c>
      <c r="C89" s="147" t="s">
        <v>451</v>
      </c>
      <c r="D89" s="11">
        <v>3</v>
      </c>
      <c r="E89" s="11">
        <v>63</v>
      </c>
      <c r="F89" s="11">
        <v>36</v>
      </c>
      <c r="G89" s="11"/>
      <c r="H89" s="11" t="s">
        <v>452</v>
      </c>
      <c r="I89" s="20" t="s">
        <v>435</v>
      </c>
      <c r="J89" s="147" t="s">
        <v>268</v>
      </c>
      <c r="K89" s="215"/>
    </row>
    <row r="90" spans="1:11" ht="14.25">
      <c r="A90" s="325"/>
      <c r="B90" s="186">
        <v>20324151</v>
      </c>
      <c r="C90" s="147" t="s">
        <v>453</v>
      </c>
      <c r="D90" s="11">
        <v>2</v>
      </c>
      <c r="E90" s="11">
        <v>45</v>
      </c>
      <c r="F90" s="11">
        <v>18</v>
      </c>
      <c r="G90" s="11">
        <v>27</v>
      </c>
      <c r="H90" s="11"/>
      <c r="I90" s="20" t="s">
        <v>435</v>
      </c>
      <c r="J90" s="147" t="s">
        <v>268</v>
      </c>
      <c r="K90" s="215"/>
    </row>
    <row r="91" spans="1:11" ht="14.25">
      <c r="A91" s="325"/>
      <c r="B91" s="186">
        <v>20324060</v>
      </c>
      <c r="C91" s="147" t="s">
        <v>454</v>
      </c>
      <c r="D91" s="11">
        <v>1.5</v>
      </c>
      <c r="E91" s="11">
        <v>31</v>
      </c>
      <c r="F91" s="11">
        <v>18</v>
      </c>
      <c r="G91" s="11">
        <v>13</v>
      </c>
      <c r="H91" s="11"/>
      <c r="I91" s="20" t="s">
        <v>435</v>
      </c>
      <c r="J91" s="147" t="s">
        <v>268</v>
      </c>
      <c r="K91" s="215"/>
    </row>
    <row r="92" spans="1:11" ht="14.25">
      <c r="A92" s="325"/>
      <c r="B92" s="326" t="s">
        <v>234</v>
      </c>
      <c r="C92" s="327"/>
      <c r="D92" s="10">
        <f>SUM(D50:D91)</f>
        <v>90</v>
      </c>
      <c r="E92" s="10">
        <f>SUM(E50:E91)</f>
        <v>1824</v>
      </c>
      <c r="F92" s="10">
        <f>SUM(F50:F91)</f>
        <v>1197</v>
      </c>
      <c r="G92" s="10">
        <f>SUM(G50:G91)</f>
        <v>519</v>
      </c>
      <c r="H92" s="10" t="s">
        <v>486</v>
      </c>
      <c r="I92" s="20"/>
      <c r="J92" s="147"/>
      <c r="K92" s="215"/>
    </row>
    <row r="93" spans="1:12" ht="14.25" customHeight="1">
      <c r="A93" s="294"/>
      <c r="B93" s="322" t="s">
        <v>487</v>
      </c>
      <c r="C93" s="247"/>
      <c r="D93" s="247"/>
      <c r="E93" s="247"/>
      <c r="F93" s="247"/>
      <c r="G93" s="247"/>
      <c r="H93" s="247"/>
      <c r="I93" s="247"/>
      <c r="J93" s="247"/>
      <c r="K93" s="171"/>
      <c r="L93" s="177"/>
    </row>
    <row r="94" spans="1:11" ht="14.25">
      <c r="A94" s="237" t="s">
        <v>271</v>
      </c>
      <c r="B94" s="181" t="s">
        <v>8</v>
      </c>
      <c r="C94" s="147" t="s">
        <v>455</v>
      </c>
      <c r="D94" s="147">
        <v>8</v>
      </c>
      <c r="E94" s="5" t="s">
        <v>456</v>
      </c>
      <c r="F94" s="18"/>
      <c r="G94" s="18"/>
      <c r="H94" s="18"/>
      <c r="I94" s="8" t="s">
        <v>457</v>
      </c>
      <c r="J94" s="147" t="s">
        <v>458</v>
      </c>
      <c r="K94" s="217"/>
    </row>
    <row r="95" spans="1:11" ht="22.5">
      <c r="A95" s="258"/>
      <c r="B95" s="181">
        <v>20614214</v>
      </c>
      <c r="C95" s="32" t="s">
        <v>491</v>
      </c>
      <c r="D95" s="147">
        <v>4</v>
      </c>
      <c r="E95" s="5" t="s">
        <v>459</v>
      </c>
      <c r="F95" s="18"/>
      <c r="G95" s="18"/>
      <c r="H95" s="18"/>
      <c r="I95" s="8" t="s">
        <v>457</v>
      </c>
      <c r="J95" s="147" t="s">
        <v>458</v>
      </c>
      <c r="K95" s="218"/>
    </row>
    <row r="96" spans="1:11" ht="14.25">
      <c r="A96" s="258"/>
      <c r="B96" s="185">
        <v>20614216</v>
      </c>
      <c r="C96" s="147" t="s">
        <v>460</v>
      </c>
      <c r="D96" s="18">
        <v>1</v>
      </c>
      <c r="E96" s="18"/>
      <c r="F96" s="18"/>
      <c r="G96" s="18"/>
      <c r="H96" s="18"/>
      <c r="I96" s="8" t="s">
        <v>461</v>
      </c>
      <c r="J96" s="147" t="s">
        <v>458</v>
      </c>
      <c r="K96" s="218"/>
    </row>
    <row r="97" spans="1:11" ht="14.25" customHeight="1">
      <c r="A97" s="258"/>
      <c r="B97" s="237" t="s">
        <v>462</v>
      </c>
      <c r="C97" s="237"/>
      <c r="D97" s="19">
        <v>13</v>
      </c>
      <c r="E97" s="31" t="s">
        <v>467</v>
      </c>
      <c r="F97" s="18"/>
      <c r="G97" s="18"/>
      <c r="H97" s="18"/>
      <c r="I97" s="8"/>
      <c r="J97" s="154"/>
      <c r="K97" s="8"/>
    </row>
    <row r="98" spans="1:11" ht="14.25">
      <c r="A98" s="237" t="s">
        <v>463</v>
      </c>
      <c r="B98" s="181"/>
      <c r="C98" s="147"/>
      <c r="D98" s="18"/>
      <c r="E98" s="18"/>
      <c r="F98" s="18"/>
      <c r="G98" s="18"/>
      <c r="H98" s="18"/>
      <c r="I98" s="6"/>
      <c r="J98" s="147"/>
      <c r="K98" s="290" t="s">
        <v>464</v>
      </c>
    </row>
    <row r="99" spans="1:11" ht="21.75" customHeight="1">
      <c r="A99" s="237"/>
      <c r="B99" s="154"/>
      <c r="C99" s="147"/>
      <c r="D99" s="11"/>
      <c r="E99" s="11"/>
      <c r="F99" s="11"/>
      <c r="G99" s="11"/>
      <c r="H99" s="11"/>
      <c r="I99" s="20"/>
      <c r="J99" s="147"/>
      <c r="K99" s="266"/>
    </row>
    <row r="100" spans="1:11" ht="14.25" customHeight="1">
      <c r="A100" s="243" t="s">
        <v>273</v>
      </c>
      <c r="B100" s="157"/>
      <c r="C100" s="157" t="s">
        <v>75</v>
      </c>
      <c r="D100" s="246" t="s">
        <v>488</v>
      </c>
      <c r="E100" s="28"/>
      <c r="F100" s="192"/>
      <c r="G100" s="192"/>
      <c r="H100" s="192"/>
      <c r="I100" s="192"/>
      <c r="J100" s="192"/>
      <c r="K100" s="248" t="s">
        <v>194</v>
      </c>
    </row>
    <row r="101" spans="1:11" ht="14.25">
      <c r="A101" s="244"/>
      <c r="B101" s="157"/>
      <c r="C101" s="157" t="s">
        <v>72</v>
      </c>
      <c r="D101" s="247"/>
      <c r="E101" s="28"/>
      <c r="F101" s="192"/>
      <c r="G101" s="192"/>
      <c r="H101" s="192"/>
      <c r="I101" s="192"/>
      <c r="J101" s="192"/>
      <c r="K101" s="248"/>
    </row>
    <row r="102" spans="1:11" ht="14.25">
      <c r="A102" s="244"/>
      <c r="B102" s="157"/>
      <c r="C102" s="187" t="s">
        <v>73</v>
      </c>
      <c r="D102" s="247"/>
      <c r="E102" s="28"/>
      <c r="F102" s="192"/>
      <c r="G102" s="192"/>
      <c r="H102" s="192"/>
      <c r="I102" s="192"/>
      <c r="J102" s="192"/>
      <c r="K102" s="248"/>
    </row>
    <row r="103" spans="1:11" ht="14.25">
      <c r="A103" s="245"/>
      <c r="B103" s="171"/>
      <c r="C103" s="172" t="s">
        <v>181</v>
      </c>
      <c r="D103" s="247"/>
      <c r="E103" s="192"/>
      <c r="F103" s="192"/>
      <c r="G103" s="192"/>
      <c r="H103" s="192"/>
      <c r="I103" s="192"/>
      <c r="J103" s="192"/>
      <c r="K103" s="248"/>
    </row>
    <row r="104" spans="13:14" ht="14.25">
      <c r="M104" s="88"/>
      <c r="N104" s="89"/>
    </row>
    <row r="105" spans="13:14" ht="14.25">
      <c r="M105" s="90"/>
      <c r="N105" s="89"/>
    </row>
    <row r="106" spans="13:14" ht="14.25">
      <c r="M106" s="90"/>
      <c r="N106" s="89"/>
    </row>
    <row r="107" spans="13:14" ht="14.25">
      <c r="M107" s="90"/>
      <c r="N107" s="89"/>
    </row>
    <row r="108" spans="13:14" ht="14.25">
      <c r="M108" s="93"/>
      <c r="N108" s="94"/>
    </row>
    <row r="109" spans="13:14" ht="14.25">
      <c r="M109" s="93"/>
      <c r="N109" s="94"/>
    </row>
    <row r="110" spans="13:14" ht="14.25">
      <c r="M110" s="93"/>
      <c r="N110" s="94"/>
    </row>
    <row r="111" spans="13:14" ht="14.25">
      <c r="M111" s="93"/>
      <c r="N111" s="94"/>
    </row>
  </sheetData>
  <sheetProtection/>
  <autoFilter ref="A3:K102"/>
  <mergeCells count="26">
    <mergeCell ref="A1:K1"/>
    <mergeCell ref="A2:A3"/>
    <mergeCell ref="B2:B3"/>
    <mergeCell ref="C2:C3"/>
    <mergeCell ref="D2:D3"/>
    <mergeCell ref="B25:C25"/>
    <mergeCell ref="E2:H2"/>
    <mergeCell ref="I2:I3"/>
    <mergeCell ref="J2:J3"/>
    <mergeCell ref="K2:K3"/>
    <mergeCell ref="K100:K103"/>
    <mergeCell ref="B93:J93"/>
    <mergeCell ref="A94:A97"/>
    <mergeCell ref="A98:A99"/>
    <mergeCell ref="K98:K99"/>
    <mergeCell ref="B40:C40"/>
    <mergeCell ref="A50:A93"/>
    <mergeCell ref="B92:C92"/>
    <mergeCell ref="B97:C97"/>
    <mergeCell ref="B49:C49"/>
    <mergeCell ref="A4:A25"/>
    <mergeCell ref="B26:C26"/>
    <mergeCell ref="A27:A40"/>
    <mergeCell ref="A41:A49"/>
    <mergeCell ref="A100:A103"/>
    <mergeCell ref="D100:D10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2017-06-14T03:17:25Z</cp:lastPrinted>
  <dcterms:created xsi:type="dcterms:W3CDTF">2013-05-15T13:15:49Z</dcterms:created>
  <dcterms:modified xsi:type="dcterms:W3CDTF">2017-06-14T03:18:21Z</dcterms:modified>
  <cp:category/>
  <cp:version/>
  <cp:contentType/>
  <cp:contentStatus/>
</cp:coreProperties>
</file>